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6.7.1以降のJATAホームページ（先進補助事業対応）\advanced_lev_official\office_files\"/>
    </mc:Choice>
  </mc:AlternateContent>
  <bookViews>
    <workbookView xWindow="0" yWindow="0" windowWidth="19200" windowHeight="11070" activeTab="2"/>
  </bookViews>
  <sheets>
    <sheet name="HV" sheetId="1" r:id="rId1"/>
    <sheet name="ＰＨＶ (充電不明)" sheetId="2" r:id="rId2"/>
    <sheet name="ＰＨＶ (充電把握)"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3" l="1"/>
  <c r="M34" i="3"/>
  <c r="M40" i="3" s="1"/>
  <c r="Z31" i="3"/>
  <c r="Z28" i="3"/>
  <c r="Z37" i="3" s="1"/>
  <c r="Z25" i="3"/>
  <c r="Z22" i="3"/>
  <c r="Z34" i="3" s="1"/>
  <c r="Z40" i="3" s="1"/>
  <c r="M46" i="2"/>
  <c r="M43" i="2"/>
  <c r="M49" i="2" s="1"/>
  <c r="Z40" i="2"/>
  <c r="Z37" i="2"/>
  <c r="Z34" i="2"/>
  <c r="Z31" i="2"/>
  <c r="Z43" i="2" s="1"/>
  <c r="Z49" i="2" s="1"/>
  <c r="Z28" i="2"/>
  <c r="Z25" i="2"/>
  <c r="Z22" i="2"/>
  <c r="Z46" i="2" s="1"/>
  <c r="M31" i="1"/>
  <c r="Z28" i="1"/>
  <c r="Z34" i="1" s="1"/>
  <c r="Z25" i="1"/>
  <c r="Z22" i="1"/>
  <c r="Z31" i="1" s="1"/>
  <c r="M19" i="1"/>
  <c r="M34" i="1" s="1"/>
  <c r="Z37" i="1" l="1"/>
  <c r="M37" i="1"/>
</calcChain>
</file>

<file path=xl/sharedStrings.xml><?xml version="1.0" encoding="utf-8"?>
<sst xmlns="http://schemas.openxmlformats.org/spreadsheetml/2006/main" count="217" uniqueCount="107">
  <si>
    <t>二酸化炭素（CO2）排出量計算表（その１）</t>
    <rPh sb="10" eb="12">
      <t>ハイシュツ</t>
    </rPh>
    <rPh sb="12" eb="13">
      <t>リョウ</t>
    </rPh>
    <phoneticPr fontId="5"/>
  </si>
  <si>
    <t>別添</t>
  </si>
  <si>
    <t>社　　名</t>
    <rPh sb="0" eb="1">
      <t>シャ</t>
    </rPh>
    <rPh sb="3" eb="4">
      <t>ナ</t>
    </rPh>
    <phoneticPr fontId="5"/>
  </si>
  <si>
    <t>：</t>
    <phoneticPr fontId="5"/>
  </si>
  <si>
    <t>輸送技術商事株式会社</t>
    <rPh sb="0" eb="2">
      <t>ユソウ</t>
    </rPh>
    <rPh sb="2" eb="4">
      <t>ギジュツ</t>
    </rPh>
    <rPh sb="4" eb="6">
      <t>ショウジ</t>
    </rPh>
    <rPh sb="6" eb="10">
      <t>カブシキガイシャ</t>
    </rPh>
    <phoneticPr fontId="3"/>
  </si>
  <si>
    <t>登録番号</t>
    <rPh sb="0" eb="2">
      <t>トウロク</t>
    </rPh>
    <rPh sb="2" eb="4">
      <t>バンゴウ</t>
    </rPh>
    <phoneticPr fontId="3"/>
  </si>
  <si>
    <t>品川１１さ＊＊＊</t>
    <rPh sb="0" eb="2">
      <t>シナガワ</t>
    </rPh>
    <phoneticPr fontId="3"/>
  </si>
  <si>
    <t>(</t>
    <phoneticPr fontId="5"/>
  </si>
  <si>
    <t>)</t>
    <phoneticPr fontId="5"/>
  </si>
  <si>
    <t>導入車両車名</t>
    <rPh sb="0" eb="2">
      <t>ドウニュウ</t>
    </rPh>
    <rPh sb="2" eb="4">
      <t>シャリョウ</t>
    </rPh>
    <rPh sb="4" eb="5">
      <t>クルマ</t>
    </rPh>
    <rPh sb="5" eb="6">
      <t>メイ</t>
    </rPh>
    <phoneticPr fontId="3"/>
  </si>
  <si>
    <t>○○自動車</t>
    <rPh sb="2" eb="5">
      <t>ジドウシャ</t>
    </rPh>
    <phoneticPr fontId="3"/>
  </si>
  <si>
    <t>担当者名</t>
    <rPh sb="0" eb="3">
      <t>タントウシャ</t>
    </rPh>
    <rPh sb="3" eb="4">
      <t>メイ</t>
    </rPh>
    <phoneticPr fontId="5"/>
  </si>
  <si>
    <t>輸送太郎</t>
    <rPh sb="0" eb="2">
      <t>ユソウ</t>
    </rPh>
    <rPh sb="2" eb="4">
      <t>タロウ</t>
    </rPh>
    <phoneticPr fontId="3"/>
  </si>
  <si>
    <t>導入車両型式</t>
    <rPh sb="0" eb="2">
      <t>ドウニュウ</t>
    </rPh>
    <rPh sb="2" eb="4">
      <t>シャリョウ</t>
    </rPh>
    <rPh sb="4" eb="6">
      <t>カタシキ</t>
    </rPh>
    <phoneticPr fontId="3"/>
  </si>
  <si>
    <t>AA-BB</t>
    <phoneticPr fontId="3"/>
  </si>
  <si>
    <t>電話番号</t>
    <rPh sb="0" eb="2">
      <t>デンワ</t>
    </rPh>
    <rPh sb="2" eb="4">
      <t>バンゴウ</t>
    </rPh>
    <phoneticPr fontId="5"/>
  </si>
  <si>
    <t>０３－－＊＊＊＊－＊＊＊＊</t>
    <phoneticPr fontId="3"/>
  </si>
  <si>
    <r>
      <t>（ＨＶ（ハイブリッド自動車））</t>
    </r>
    <r>
      <rPr>
        <b/>
        <sz val="12"/>
        <rFont val="ＭＳ Ｐゴシック"/>
        <family val="3"/>
        <charset val="128"/>
        <scheme val="minor"/>
      </rPr>
      <t>※プラグインハイブリッド自動車を除く</t>
    </r>
    <rPh sb="10" eb="13">
      <t>ジドウシャ</t>
    </rPh>
    <rPh sb="27" eb="30">
      <t>ジドウシャ</t>
    </rPh>
    <rPh sb="31" eb="32">
      <t>ノゾ</t>
    </rPh>
    <phoneticPr fontId="3"/>
  </si>
  <si>
    <t>＊社名の(　)はリース貸渡し先を記載</t>
    <phoneticPr fontId="5"/>
  </si>
  <si>
    <t>導入車両のH28年度の使用状況</t>
    <rPh sb="0" eb="2">
      <t>ドウニュウ</t>
    </rPh>
    <rPh sb="2" eb="4">
      <t>シャリョウ</t>
    </rPh>
    <rPh sb="8" eb="10">
      <t>ネンド</t>
    </rPh>
    <rPh sb="11" eb="13">
      <t>シヨウ</t>
    </rPh>
    <rPh sb="13" eb="15">
      <t>ジョウキョウ</t>
    </rPh>
    <phoneticPr fontId="5"/>
  </si>
  <si>
    <t>導入車両のH29年度の使用状況</t>
    <rPh sb="0" eb="2">
      <t>ドウニュウ</t>
    </rPh>
    <rPh sb="2" eb="4">
      <t>シャリョウ</t>
    </rPh>
    <rPh sb="8" eb="10">
      <t>ネンド</t>
    </rPh>
    <rPh sb="11" eb="13">
      <t>シヨウ</t>
    </rPh>
    <rPh sb="13" eb="15">
      <t>ジョウキョウ</t>
    </rPh>
    <phoneticPr fontId="5"/>
  </si>
  <si>
    <t>備考</t>
    <rPh sb="0" eb="2">
      <t>ビコウ</t>
    </rPh>
    <phoneticPr fontId="5"/>
  </si>
  <si>
    <t>使用開始日</t>
    <rPh sb="0" eb="2">
      <t>シヨウ</t>
    </rPh>
    <rPh sb="2" eb="5">
      <t>カイシビ</t>
    </rPh>
    <phoneticPr fontId="3"/>
  </si>
  <si>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3"/>
  </si>
  <si>
    <t>導入車両の各年度の走行距離（km）①</t>
    <rPh sb="0" eb="2">
      <t>ドウニュウ</t>
    </rPh>
    <rPh sb="2" eb="4">
      <t>シャリョウ</t>
    </rPh>
    <rPh sb="5" eb="8">
      <t>カクネンド</t>
    </rPh>
    <rPh sb="9" eb="11">
      <t>ソウコウ</t>
    </rPh>
    <rPh sb="11" eb="13">
      <t>キョリ</t>
    </rPh>
    <phoneticPr fontId="5"/>
  </si>
  <si>
    <t>km</t>
    <phoneticPr fontId="5"/>
  </si>
  <si>
    <t>28年度は補助対象車両の登録日から29年3月31日までの走行キロ（注２）を記入してください。
29年度は29年4月1日から平成３０年3月31日までの走行キロ（注２）を記入してください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ソウコウ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ソウコウ</t>
    </rPh>
    <rPh sb="83" eb="85">
      <t>キニュウ</t>
    </rPh>
    <phoneticPr fontId="5"/>
  </si>
  <si>
    <t>導入車両の各年度の燃料使用量（㍑）②</t>
    <rPh sb="0" eb="2">
      <t>ドウニュウ</t>
    </rPh>
    <rPh sb="2" eb="4">
      <t>シャリョウ</t>
    </rPh>
    <rPh sb="5" eb="8">
      <t>カクネンド</t>
    </rPh>
    <rPh sb="9" eb="11">
      <t>ネンリョウ</t>
    </rPh>
    <rPh sb="11" eb="14">
      <t>シヨウリョウ</t>
    </rPh>
    <phoneticPr fontId="5"/>
  </si>
  <si>
    <t>㍑</t>
    <phoneticPr fontId="5"/>
  </si>
  <si>
    <t>28年度は補助対象車両の登録日から29年3月31日までの燃料使用量（注２）を記入してください。
29年度は29年4月1日から平成３０年3月31日までの燃料使用量（注２）を記入してください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ネンリョウ</t>
    </rPh>
    <rPh sb="30" eb="33">
      <t>シヨウリョウ</t>
    </rPh>
    <rPh sb="34" eb="35">
      <t>チュウ</t>
    </rPh>
    <rPh sb="38" eb="40">
      <t>キニュウ</t>
    </rPh>
    <rPh sb="50" eb="52">
      <t>ネンド</t>
    </rPh>
    <rPh sb="55" eb="56">
      <t>ネン</t>
    </rPh>
    <rPh sb="57" eb="58">
      <t>ガツ</t>
    </rPh>
    <rPh sb="59" eb="60">
      <t>ニチ</t>
    </rPh>
    <rPh sb="62" eb="64">
      <t>ヘイセイ</t>
    </rPh>
    <rPh sb="66" eb="67">
      <t>ネン</t>
    </rPh>
    <rPh sb="68" eb="69">
      <t>ガツ</t>
    </rPh>
    <rPh sb="71" eb="72">
      <t>ニチ</t>
    </rPh>
    <rPh sb="75" eb="77">
      <t>ネンリョウ</t>
    </rPh>
    <rPh sb="77" eb="80">
      <t>シヨウリョウ</t>
    </rPh>
    <rPh sb="81" eb="82">
      <t>チュウ</t>
    </rPh>
    <rPh sb="85" eb="87">
      <t>キニュウ</t>
    </rPh>
    <phoneticPr fontId="5"/>
  </si>
  <si>
    <t>導入車両の年間平均燃費③</t>
    <rPh sb="0" eb="2">
      <t>ドウニュウ</t>
    </rPh>
    <rPh sb="2" eb="4">
      <t>シャリョウ</t>
    </rPh>
    <rPh sb="5" eb="7">
      <t>ネンカン</t>
    </rPh>
    <rPh sb="7" eb="9">
      <t>ヘイキン</t>
    </rPh>
    <rPh sb="9" eb="11">
      <t>ネンピ</t>
    </rPh>
    <phoneticPr fontId="5"/>
  </si>
  <si>
    <t>km/㍑</t>
    <phoneticPr fontId="5"/>
  </si>
  <si>
    <t>①÷②により導入車両の平均燃費が計算され表示されます。</t>
    <rPh sb="6" eb="8">
      <t>ドウニュウ</t>
    </rPh>
    <rPh sb="8" eb="10">
      <t>シャリョウ</t>
    </rPh>
    <rPh sb="11" eb="13">
      <t>ヘイキン</t>
    </rPh>
    <rPh sb="13" eb="15">
      <t>ネンピ</t>
    </rPh>
    <rPh sb="16" eb="18">
      <t>ケイサン</t>
    </rPh>
    <rPh sb="20" eb="22">
      <t>ヒョウジ</t>
    </rPh>
    <phoneticPr fontId="5"/>
  </si>
  <si>
    <t>標準車両に適用される燃費基準値④</t>
    <rPh sb="0" eb="2">
      <t>ヒョウジュン</t>
    </rPh>
    <rPh sb="2" eb="4">
      <t>シャリョウ</t>
    </rPh>
    <rPh sb="5" eb="7">
      <t>テキヨウ</t>
    </rPh>
    <rPh sb="10" eb="12">
      <t>ネンピ</t>
    </rPh>
    <rPh sb="12" eb="14">
      <t>キジュン</t>
    </rPh>
    <rPh sb="14" eb="15">
      <t>チ</t>
    </rPh>
    <phoneticPr fontId="5"/>
  </si>
  <si>
    <t>導入車両の型式に相当する標準車両に適用される燃費基準値を「事前登録された補助対象車両等の情報」より選んで記入してください。</t>
    <rPh sb="0" eb="2">
      <t>ドウニュウ</t>
    </rPh>
    <rPh sb="2" eb="4">
      <t>シャリョウ</t>
    </rPh>
    <rPh sb="5" eb="7">
      <t>カタシキ</t>
    </rPh>
    <rPh sb="8" eb="10">
      <t>ソウトウ</t>
    </rPh>
    <rPh sb="12" eb="14">
      <t>ヒョウジュン</t>
    </rPh>
    <rPh sb="14" eb="16">
      <t>シャリョウ</t>
    </rPh>
    <rPh sb="17" eb="19">
      <t>テキヨウ</t>
    </rPh>
    <rPh sb="22" eb="24">
      <t>ネンピ</t>
    </rPh>
    <rPh sb="24" eb="26">
      <t>キジュン</t>
    </rPh>
    <rPh sb="26" eb="27">
      <t>チ</t>
    </rPh>
    <rPh sb="29" eb="31">
      <t>ジゼン</t>
    </rPh>
    <rPh sb="31" eb="33">
      <t>トウロク</t>
    </rPh>
    <rPh sb="36" eb="38">
      <t>ホジョ</t>
    </rPh>
    <rPh sb="38" eb="40">
      <t>タイショウ</t>
    </rPh>
    <rPh sb="40" eb="42">
      <t>シャリョウ</t>
    </rPh>
    <rPh sb="42" eb="43">
      <t>トウ</t>
    </rPh>
    <rPh sb="44" eb="46">
      <t>ジョウホウ</t>
    </rPh>
    <rPh sb="49" eb="50">
      <t>エラ</t>
    </rPh>
    <rPh sb="52" eb="54">
      <t>キニュウ</t>
    </rPh>
    <phoneticPr fontId="3"/>
  </si>
  <si>
    <r>
      <rPr>
        <b/>
        <sz val="10"/>
        <rFont val="ＭＳ Ｐゴシック"/>
        <family val="3"/>
        <charset val="128"/>
        <scheme val="minor"/>
      </rPr>
      <t>標準車両</t>
    </r>
    <r>
      <rPr>
        <sz val="10"/>
        <rFont val="ＭＳ Ｐゴシック"/>
        <family val="3"/>
        <charset val="128"/>
        <scheme val="minor"/>
      </rPr>
      <t>におけるCO2排出係数⑤</t>
    </r>
    <rPh sb="0" eb="2">
      <t>ヒョウジュン</t>
    </rPh>
    <rPh sb="2" eb="4">
      <t>シャリョウ</t>
    </rPh>
    <rPh sb="11" eb="13">
      <t>ハイシュツ</t>
    </rPh>
    <rPh sb="13" eb="15">
      <t>ケイスウ</t>
    </rPh>
    <phoneticPr fontId="3"/>
  </si>
  <si>
    <t>kg-CO2/㍑</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</si>
  <si>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</si>
  <si>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r>
      <rPr>
        <b/>
        <sz val="10"/>
        <rFont val="ＭＳ Ｐゴシック"/>
        <family val="3"/>
        <charset val="128"/>
        <scheme val="minor"/>
      </rPr>
      <t>導入車両</t>
    </r>
    <r>
      <rPr>
        <sz val="10"/>
        <rFont val="ＭＳ Ｐゴシック"/>
        <family val="3"/>
        <charset val="128"/>
        <scheme val="minor"/>
      </rPr>
      <t>におけるCO2排出係数⑥</t>
    </r>
    <rPh sb="0" eb="2">
      <t>ドウニュウ</t>
    </rPh>
    <rPh sb="2" eb="4">
      <t>シャリョウ</t>
    </rPh>
    <rPh sb="11" eb="13">
      <t>ハイシュツ</t>
    </rPh>
    <rPh sb="13" eb="15">
      <t>ケイスウ</t>
    </rPh>
    <phoneticPr fontId="5"/>
  </si>
  <si>
    <t>kg-CO2/㍑</t>
    <phoneticPr fontId="3"/>
  </si>
  <si>
    <t>kg-CO2/㍑</t>
    <phoneticPr fontId="3"/>
  </si>
  <si>
    <t>標準車両の年間CO2排出量⑦</t>
    <rPh sb="0" eb="2">
      <t>ヒョウジュン</t>
    </rPh>
    <rPh sb="2" eb="4">
      <t>シャリョウ</t>
    </rPh>
    <rPh sb="5" eb="7">
      <t>ネンカン</t>
    </rPh>
    <rPh sb="10" eb="12">
      <t>ハイシュツ</t>
    </rPh>
    <rPh sb="12" eb="13">
      <t>リョウ</t>
    </rPh>
    <phoneticPr fontId="5"/>
  </si>
  <si>
    <t>tCO2</t>
    <phoneticPr fontId="5"/>
  </si>
  <si>
    <t>①÷④×⑤÷1,000</t>
    <phoneticPr fontId="3"/>
  </si>
  <si>
    <t>導入車両の年間
CO2排出量⑧</t>
    <rPh sb="0" eb="2">
      <t>ドウニュウ</t>
    </rPh>
    <rPh sb="2" eb="4">
      <t>シャリョウ</t>
    </rPh>
    <rPh sb="5" eb="7">
      <t>ネンカン</t>
    </rPh>
    <rPh sb="11" eb="14">
      <t>ハイシュツリョウ</t>
    </rPh>
    <phoneticPr fontId="5"/>
  </si>
  <si>
    <t>①÷③×⑥÷1,000</t>
    <phoneticPr fontId="3"/>
  </si>
  <si>
    <t>CO2削減量</t>
    <rPh sb="3" eb="5">
      <t>サクゲン</t>
    </rPh>
    <rPh sb="5" eb="6">
      <t>リョウ</t>
    </rPh>
    <phoneticPr fontId="5"/>
  </si>
  <si>
    <t>標準車両の年間CO2排出量⑦から導入車両の年間CO2排出量⑧を引くことで、年間（年度途中で導入の場合は、そこから年度末までの間）のCO2削減量を計算することができます。</t>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</si>
  <si>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t>注１．上記様式は、当該年度末及びその後の１年間について必ず作成し、そのコピーを交付規程様式第15事業報告書と共に提出してください。</t>
    <rPh sb="0" eb="1">
      <t>チュウ</t>
    </rPh>
    <rPh sb="39" eb="41">
      <t>コウフ</t>
    </rPh>
    <rPh sb="41" eb="43">
      <t>キテイ</t>
    </rPh>
    <phoneticPr fontId="5"/>
  </si>
  <si>
    <t>　　PHVについて日常的に充電を行って使用していた場合は、EV用の計算表で計算した削減量と本表の削減量の平均値を事業報告書に記載してください。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</si>
  <si>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注２．燃費改善効果及び二酸化炭素削減効果を把握することが、当該補助金の目的であり、事業報告書を提出しない場合は、補助金の返還もあり得ます。</t>
  </si>
  <si>
    <t>注３．補助対象車両が複数の場合は、本表を台数分提出してください。</t>
    <rPh sb="10" eb="12">
      <t>フクスウ</t>
    </rPh>
    <rPh sb="17" eb="18">
      <t>ホン</t>
    </rPh>
    <rPh sb="18" eb="19">
      <t>ヒョウ</t>
    </rPh>
    <rPh sb="20" eb="22">
      <t>ダイスウ</t>
    </rPh>
    <rPh sb="22" eb="23">
      <t>ブン</t>
    </rPh>
    <phoneticPr fontId="5"/>
  </si>
  <si>
    <t>品川１１さ＊＊＊＊</t>
    <rPh sb="0" eb="2">
      <t>シナガワ</t>
    </rPh>
    <phoneticPr fontId="3"/>
  </si>
  <si>
    <t>(</t>
    <phoneticPr fontId="5"/>
  </si>
  <si>
    <t>)</t>
    <phoneticPr fontId="5"/>
  </si>
  <si>
    <t>〇〇自動車</t>
    <rPh sb="2" eb="5">
      <t>ジドウシャ</t>
    </rPh>
    <phoneticPr fontId="3"/>
  </si>
  <si>
    <t>：</t>
    <phoneticPr fontId="5"/>
  </si>
  <si>
    <t>DD-EE</t>
    <phoneticPr fontId="3"/>
  </si>
  <si>
    <t>０３－－＊＊＊＊－＊＊＊＊</t>
    <phoneticPr fontId="3"/>
  </si>
  <si>
    <r>
      <t>（ＰＨＶ（プラグインハイブリッド自動車））</t>
    </r>
    <r>
      <rPr>
        <b/>
        <sz val="12"/>
        <rFont val="ＭＳ Ｐゴシック"/>
        <family val="3"/>
        <charset val="128"/>
        <scheme val="minor"/>
      </rPr>
      <t>※充電容量を把握していない場合</t>
    </r>
    <rPh sb="16" eb="19">
      <t>ジドウシャ</t>
    </rPh>
    <rPh sb="22" eb="24">
      <t>ジュウデン</t>
    </rPh>
    <rPh sb="24" eb="26">
      <t>ヨウリョウ</t>
    </rPh>
    <rPh sb="27" eb="29">
      <t>ハアク</t>
    </rPh>
    <rPh sb="34" eb="36">
      <t>バアイ</t>
    </rPh>
    <phoneticPr fontId="3"/>
  </si>
  <si>
    <t>＊社名の(　)はリース貸渡し先を記載</t>
    <phoneticPr fontId="5"/>
  </si>
  <si>
    <t>km</t>
    <phoneticPr fontId="5"/>
  </si>
  <si>
    <t>km</t>
    <phoneticPr fontId="5"/>
  </si>
  <si>
    <t>導入車両の各年度の充電回数（回）③</t>
    <rPh sb="0" eb="2">
      <t>ドウニュウ</t>
    </rPh>
    <rPh sb="2" eb="4">
      <t>シャリョウ</t>
    </rPh>
    <rPh sb="5" eb="8">
      <t>カクネンド</t>
    </rPh>
    <rPh sb="9" eb="11">
      <t>ジュウデン</t>
    </rPh>
    <rPh sb="11" eb="13">
      <t>カイスウ</t>
    </rPh>
    <rPh sb="14" eb="15">
      <t>カイ</t>
    </rPh>
    <phoneticPr fontId="5"/>
  </si>
  <si>
    <t>回</t>
    <rPh sb="0" eb="1">
      <t>カイ</t>
    </rPh>
    <phoneticPr fontId="3"/>
  </si>
  <si>
    <t>28年度は補助対象車両の登録日から29年3月31日までの充電回数（注２）を記入してください。
29年度は29年4月1日から平成３０年3月31日までの充電回数（注２）を記入してください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カイスウ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カイスウ</t>
    </rPh>
    <rPh sb="79" eb="80">
      <t>チュウ</t>
    </rPh>
    <rPh sb="83" eb="85">
      <t>キニュウ</t>
    </rPh>
    <phoneticPr fontId="5"/>
  </si>
  <si>
    <t>導入車両のハイブリッド燃料消費率④</t>
    <rPh sb="0" eb="2">
      <t>ドウニュウ</t>
    </rPh>
    <rPh sb="2" eb="4">
      <t>シャリョウ</t>
    </rPh>
    <rPh sb="11" eb="13">
      <t>ネンリョウ</t>
    </rPh>
    <rPh sb="13" eb="15">
      <t>ショウヒ</t>
    </rPh>
    <rPh sb="15" eb="16">
      <t>リツ</t>
    </rPh>
    <phoneticPr fontId="5"/>
  </si>
  <si>
    <t>km/㍑</t>
    <phoneticPr fontId="5"/>
  </si>
  <si>
    <t>導入車両について公表されている燃料消費率（km/㍑）を記入してください。</t>
    <rPh sb="15" eb="17">
      <t>ネンリョウ</t>
    </rPh>
    <rPh sb="17" eb="19">
      <t>ショウヒ</t>
    </rPh>
    <rPh sb="19" eb="20">
      <t>リツ</t>
    </rPh>
    <phoneticPr fontId="5"/>
  </si>
  <si>
    <t>導入車両のプラグインレンジ（充電電力使用時走行距離）⑤</t>
    <rPh sb="0" eb="2">
      <t>ドウニュウ</t>
    </rPh>
    <rPh sb="2" eb="4">
      <t>シャリョウ</t>
    </rPh>
    <rPh sb="14" eb="16">
      <t>ジュウデン</t>
    </rPh>
    <rPh sb="16" eb="18">
      <t>デンリョク</t>
    </rPh>
    <rPh sb="18" eb="21">
      <t>シヨウジ</t>
    </rPh>
    <rPh sb="21" eb="23">
      <t>ソウコウ</t>
    </rPh>
    <rPh sb="23" eb="25">
      <t>キョリ</t>
    </rPh>
    <phoneticPr fontId="5"/>
  </si>
  <si>
    <t>km</t>
    <phoneticPr fontId="5"/>
  </si>
  <si>
    <t>導入車両について公表されている充電電力使用時走行距離（km）を記入してください。</t>
    <phoneticPr fontId="5"/>
  </si>
  <si>
    <t>導入車両の電力消費率⑥</t>
    <rPh sb="0" eb="2">
      <t>ドウニュウ</t>
    </rPh>
    <rPh sb="2" eb="4">
      <t>シャリョウ</t>
    </rPh>
    <rPh sb="5" eb="7">
      <t>デンリョク</t>
    </rPh>
    <rPh sb="7" eb="9">
      <t>ショウヒ</t>
    </rPh>
    <rPh sb="9" eb="10">
      <t>リツ</t>
    </rPh>
    <phoneticPr fontId="5"/>
  </si>
  <si>
    <t>km/
kWh</t>
    <phoneticPr fontId="5"/>
  </si>
  <si>
    <t>導入車両について公表されている電力消費率（ｋｍ/kWh）を記入してください。</t>
    <rPh sb="8" eb="10">
      <t>コウヒョウ</t>
    </rPh>
    <rPh sb="15" eb="17">
      <t>デンリョク</t>
    </rPh>
    <rPh sb="17" eb="19">
      <t>ショウヒ</t>
    </rPh>
    <rPh sb="19" eb="20">
      <t>リツ</t>
    </rPh>
    <phoneticPr fontId="5"/>
  </si>
  <si>
    <r>
      <t>標準車両に適用される燃費基準値</t>
    </r>
    <r>
      <rPr>
        <sz val="10"/>
        <color rgb="FFFF0000"/>
        <rFont val="ＭＳ Ｐゴシック"/>
        <family val="3"/>
        <charset val="128"/>
        <scheme val="minor"/>
      </rPr>
      <t>⑦</t>
    </r>
    <rPh sb="0" eb="2">
      <t>ヒョウジュン</t>
    </rPh>
    <rPh sb="2" eb="4">
      <t>シャリョウ</t>
    </rPh>
    <rPh sb="5" eb="7">
      <t>テキヨウ</t>
    </rPh>
    <rPh sb="10" eb="12">
      <t>ネンピ</t>
    </rPh>
    <rPh sb="12" eb="14">
      <t>キジュン</t>
    </rPh>
    <rPh sb="14" eb="15">
      <t>チ</t>
    </rPh>
    <phoneticPr fontId="5"/>
  </si>
  <si>
    <r>
      <rPr>
        <b/>
        <sz val="10"/>
        <rFont val="ＭＳ Ｐゴシック"/>
        <family val="3"/>
        <charset val="128"/>
        <scheme val="minor"/>
      </rPr>
      <t>標準車両</t>
    </r>
    <r>
      <rPr>
        <sz val="10"/>
        <rFont val="ＭＳ Ｐゴシック"/>
        <family val="3"/>
        <charset val="128"/>
        <scheme val="minor"/>
      </rPr>
      <t>におけるCO2排出係数</t>
    </r>
    <r>
      <rPr>
        <sz val="10"/>
        <color rgb="FFFF0000"/>
        <rFont val="ＭＳ Ｐゴシック"/>
        <family val="3"/>
        <charset val="128"/>
        <scheme val="minor"/>
      </rPr>
      <t>⑧</t>
    </r>
    <rPh sb="0" eb="2">
      <t>ヒョウジュン</t>
    </rPh>
    <rPh sb="2" eb="4">
      <t>シャリョウ</t>
    </rPh>
    <rPh sb="11" eb="13">
      <t>ハイシュツ</t>
    </rPh>
    <rPh sb="13" eb="15">
      <t>ケイスウ</t>
    </rPh>
    <phoneticPr fontId="3"/>
  </si>
  <si>
    <t>kg-CO2/㍑</t>
    <phoneticPr fontId="3"/>
  </si>
  <si>
    <r>
      <rPr>
        <b/>
        <sz val="10"/>
        <rFont val="ＭＳ Ｐゴシック"/>
        <family val="3"/>
        <charset val="128"/>
        <scheme val="minor"/>
      </rPr>
      <t>導入車両</t>
    </r>
    <r>
      <rPr>
        <sz val="10"/>
        <rFont val="ＭＳ Ｐゴシック"/>
        <family val="3"/>
        <charset val="128"/>
        <scheme val="minor"/>
      </rPr>
      <t>におけるCO2排出係数</t>
    </r>
    <r>
      <rPr>
        <sz val="10"/>
        <color rgb="FFFF0000"/>
        <rFont val="ＭＳ Ｐゴシック"/>
        <family val="3"/>
        <charset val="128"/>
        <scheme val="minor"/>
      </rPr>
      <t>⑨</t>
    </r>
    <rPh sb="0" eb="2">
      <t>ドウニュウ</t>
    </rPh>
    <rPh sb="2" eb="4">
      <t>シャリョウ</t>
    </rPh>
    <rPh sb="11" eb="13">
      <t>ハイシュツ</t>
    </rPh>
    <rPh sb="13" eb="15">
      <t>ケイスウ</t>
    </rPh>
    <phoneticPr fontId="5"/>
  </si>
  <si>
    <t>電気のCO2排出係数⑩</t>
    <rPh sb="0" eb="2">
      <t>デンキ</t>
    </rPh>
    <rPh sb="6" eb="8">
      <t>ハイシュツ</t>
    </rPh>
    <rPh sb="8" eb="10">
      <t>ケイスウ</t>
    </rPh>
    <phoneticPr fontId="5"/>
  </si>
  <si>
    <t>t-CO2
/kWh</t>
    <phoneticPr fontId="3"/>
  </si>
  <si>
    <t>t-CO2
/kWh</t>
    <phoneticPr fontId="3"/>
  </si>
  <si>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実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4">
      <t>ジツ</t>
    </rPh>
    <rPh sb="114" eb="116">
      <t>ハイシュツ</t>
    </rPh>
    <rPh sb="116" eb="118">
      <t>ケイスウ</t>
    </rPh>
    <rPh sb="119" eb="121">
      <t>キニュウ</t>
    </rPh>
    <phoneticPr fontId="5"/>
  </si>
  <si>
    <r>
      <t>標準車両の年間CO2排出量</t>
    </r>
    <r>
      <rPr>
        <sz val="10"/>
        <color rgb="FFFF0000"/>
        <rFont val="ＭＳ Ｐゴシック"/>
        <family val="3"/>
        <charset val="128"/>
        <scheme val="minor"/>
      </rPr>
      <t>⑪</t>
    </r>
    <rPh sb="0" eb="2">
      <t>ヒョウジュン</t>
    </rPh>
    <rPh sb="2" eb="4">
      <t>シャリョウ</t>
    </rPh>
    <rPh sb="5" eb="7">
      <t>ネンカン</t>
    </rPh>
    <rPh sb="10" eb="12">
      <t>ハイシュツ</t>
    </rPh>
    <rPh sb="12" eb="13">
      <t>リョウ</t>
    </rPh>
    <phoneticPr fontId="5"/>
  </si>
  <si>
    <t>tCO2</t>
    <phoneticPr fontId="5"/>
  </si>
  <si>
    <t>①÷⑦×⑧÷1,000</t>
    <phoneticPr fontId="3"/>
  </si>
  <si>
    <r>
      <t>導入車両の年間
CO2排出量</t>
    </r>
    <r>
      <rPr>
        <sz val="10"/>
        <color rgb="FFFF0000"/>
        <rFont val="ＭＳ Ｐゴシック"/>
        <family val="3"/>
        <charset val="128"/>
        <scheme val="minor"/>
      </rPr>
      <t>⑫</t>
    </r>
    <rPh sb="0" eb="2">
      <t>ドウニュウ</t>
    </rPh>
    <rPh sb="2" eb="4">
      <t>シャリョウ</t>
    </rPh>
    <rPh sb="5" eb="7">
      <t>ネンカン</t>
    </rPh>
    <rPh sb="11" eb="14">
      <t>ハイシュツリョウ</t>
    </rPh>
    <phoneticPr fontId="5"/>
  </si>
  <si>
    <t>tCO2</t>
    <phoneticPr fontId="5"/>
  </si>
  <si>
    <t>③×⑤÷⑥×⑩+②×⑨÷1,000</t>
    <phoneticPr fontId="3"/>
  </si>
  <si>
    <r>
      <t>標準車両の年間CO2排出量</t>
    </r>
    <r>
      <rPr>
        <sz val="9"/>
        <color rgb="FFFF0000"/>
        <rFont val="ＭＳ Ｐゴシック"/>
        <family val="3"/>
        <charset val="128"/>
        <scheme val="minor"/>
      </rPr>
      <t>⑪</t>
    </r>
    <r>
      <rPr>
        <sz val="9"/>
        <rFont val="ＭＳ Ｐゴシック"/>
        <family val="3"/>
        <charset val="128"/>
        <scheme val="minor"/>
      </rPr>
      <t>から導入車両の年間CO2排出量</t>
    </r>
    <r>
      <rPr>
        <sz val="9"/>
        <color rgb="FFFF0000"/>
        <rFont val="ＭＳ Ｐゴシック"/>
        <family val="3"/>
        <charset val="128"/>
        <scheme val="minor"/>
      </rPr>
      <t>⑫</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</si>
  <si>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t>品川２２さ＊＊＊＊</t>
    <rPh sb="0" eb="2">
      <t>シナガワ</t>
    </rPh>
    <phoneticPr fontId="3"/>
  </si>
  <si>
    <t>CC-AA</t>
    <phoneticPr fontId="3"/>
  </si>
  <si>
    <t>０３－＊＊＊－＊＊＊＊</t>
    <phoneticPr fontId="3"/>
  </si>
  <si>
    <r>
      <t>（ＰＨＶ（プラグインハイブリッド自動車））</t>
    </r>
    <r>
      <rPr>
        <b/>
        <sz val="12"/>
        <rFont val="ＭＳ Ｐゴシック"/>
        <family val="3"/>
        <charset val="128"/>
        <scheme val="minor"/>
      </rPr>
      <t>※充電容量を把握している場合</t>
    </r>
    <rPh sb="16" eb="19">
      <t>ジドウシャ</t>
    </rPh>
    <rPh sb="22" eb="24">
      <t>ジュウデン</t>
    </rPh>
    <rPh sb="24" eb="26">
      <t>ヨウリョウ</t>
    </rPh>
    <rPh sb="27" eb="29">
      <t>ハアク</t>
    </rPh>
    <rPh sb="33" eb="35">
      <t>バアイ</t>
    </rPh>
    <phoneticPr fontId="3"/>
  </si>
  <si>
    <t>㍑</t>
    <phoneticPr fontId="5"/>
  </si>
  <si>
    <t>導入車両の各年度の充電容量（kWh）③</t>
    <rPh sb="0" eb="2">
      <t>ドウニュウ</t>
    </rPh>
    <rPh sb="2" eb="4">
      <t>シャリョウ</t>
    </rPh>
    <rPh sb="5" eb="8">
      <t>カクネンド</t>
    </rPh>
    <rPh sb="9" eb="11">
      <t>ジュウデン</t>
    </rPh>
    <rPh sb="11" eb="13">
      <t>ヨウリョウ</t>
    </rPh>
    <phoneticPr fontId="5"/>
  </si>
  <si>
    <t>ｋWh</t>
    <phoneticPr fontId="3"/>
  </si>
  <si>
    <t>ｋWh</t>
  </si>
  <si>
    <t>28年度は補助対象車両の登録日から29年3月31日までの充電容量（注２）を記入してください。
29年度は29年4月1日から平成３０年3月31日までの充電容量（注２）を記入してください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ヨウリョウ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ヨウリョウ</t>
    </rPh>
    <rPh sb="83" eb="85">
      <t>キニュウ</t>
    </rPh>
    <phoneticPr fontId="5"/>
  </si>
  <si>
    <t>km/㍑</t>
    <phoneticPr fontId="5"/>
  </si>
  <si>
    <t>km/㍑</t>
    <phoneticPr fontId="5"/>
  </si>
  <si>
    <t>電気のCO2排出係数⑦</t>
    <rPh sb="0" eb="2">
      <t>デンキ</t>
    </rPh>
    <rPh sb="6" eb="8">
      <t>ハイシュツ</t>
    </rPh>
    <rPh sb="8" eb="10">
      <t>ケイスウ</t>
    </rPh>
    <phoneticPr fontId="5"/>
  </si>
  <si>
    <r>
      <t>標準車両の年間CO2排出量</t>
    </r>
    <r>
      <rPr>
        <sz val="10"/>
        <color rgb="FFFF0000"/>
        <rFont val="ＭＳ Ｐゴシック"/>
        <family val="3"/>
        <charset val="128"/>
        <scheme val="minor"/>
      </rPr>
      <t>⑧</t>
    </r>
    <rPh sb="0" eb="2">
      <t>ヒョウジュン</t>
    </rPh>
    <rPh sb="2" eb="4">
      <t>シャリョウ</t>
    </rPh>
    <rPh sb="5" eb="7">
      <t>ネンカン</t>
    </rPh>
    <rPh sb="10" eb="12">
      <t>ハイシュツ</t>
    </rPh>
    <rPh sb="12" eb="13">
      <t>リョウ</t>
    </rPh>
    <phoneticPr fontId="5"/>
  </si>
  <si>
    <t>①÷④×⑤÷1,000</t>
    <phoneticPr fontId="3"/>
  </si>
  <si>
    <r>
      <t>導入車両の年間
CO2排出量</t>
    </r>
    <r>
      <rPr>
        <sz val="10"/>
        <color rgb="FFFF0000"/>
        <rFont val="ＭＳ Ｐゴシック"/>
        <family val="3"/>
        <charset val="128"/>
        <scheme val="minor"/>
      </rPr>
      <t>⑨</t>
    </r>
    <rPh sb="0" eb="2">
      <t>ドウニュウ</t>
    </rPh>
    <rPh sb="2" eb="4">
      <t>シャリョウ</t>
    </rPh>
    <rPh sb="5" eb="7">
      <t>ネンカン</t>
    </rPh>
    <rPh sb="11" eb="14">
      <t>ハイシュツリョウ</t>
    </rPh>
    <phoneticPr fontId="5"/>
  </si>
  <si>
    <t>②×⑥÷1,000＋③×⑦</t>
    <phoneticPr fontId="3"/>
  </si>
  <si>
    <r>
      <t>標準車両の年間CO2排出量</t>
    </r>
    <r>
      <rPr>
        <sz val="9"/>
        <color rgb="FFFF0000"/>
        <rFont val="ＭＳ Ｐゴシック"/>
        <family val="3"/>
        <charset val="128"/>
        <scheme val="minor"/>
      </rPr>
      <t>⑧</t>
    </r>
    <r>
      <rPr>
        <sz val="9"/>
        <rFont val="ＭＳ Ｐゴシック"/>
        <family val="3"/>
        <charset val="128"/>
        <scheme val="minor"/>
      </rPr>
      <t>から導入車両の年間CO2排出量</t>
    </r>
    <r>
      <rPr>
        <sz val="9"/>
        <color rgb="FFFF0000"/>
        <rFont val="ＭＳ Ｐゴシック"/>
        <family val="3"/>
        <charset val="128"/>
        <scheme val="minor"/>
      </rPr>
      <t>⑨</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</si>
</sst>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0_);[Red]\(0.0\)"/>
    <numFmt numFmtId="178" formatCode="#,##0.0_);[Red]\(#,##0.0\)"/>
    <numFmt numFmtId="179" formatCode="0.00_ "/>
    <numFmt numFmtId="180" formatCode="#,##0.00_);[Red]\(#,##0.00\)"/>
    <numFmt numFmtId="181" formatCode="0.0_ "/>
    <numFmt numFmtId="182" formatCode="0.0"/>
  </numFmts>
  <fonts count="24">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8"/>
      <color theme="1"/>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50">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xf numFmtId="0" fontId="7" fillId="0" borderId="0" xfId="0" applyFont="1" applyAlignment="1">
      <alignment vertical="center"/>
    </xf>
    <xf numFmtId="0" fontId="2" fillId="0" borderId="0" xfId="0" applyFont="1" applyAlignment="1"/>
    <xf numFmtId="0" fontId="2" fillId="0" borderId="0" xfId="0" applyFont="1" applyBorder="1" applyAlignme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2" xfId="1" applyFont="1" applyBorder="1" applyAlignment="1">
      <alignment vertical="center"/>
    </xf>
    <xf numFmtId="38" fontId="7" fillId="0" borderId="2" xfId="1" applyFont="1" applyBorder="1" applyAlignment="1" applyProtection="1">
      <alignment vertical="center"/>
      <protection locked="0"/>
    </xf>
    <xf numFmtId="0" fontId="7" fillId="0" borderId="3" xfId="0" applyFont="1" applyBorder="1" applyAlignment="1" applyProtection="1">
      <protection locked="0"/>
    </xf>
    <xf numFmtId="0" fontId="7" fillId="0" borderId="3" xfId="0" applyFont="1" applyBorder="1" applyAlignment="1"/>
    <xf numFmtId="0" fontId="7" fillId="0" borderId="0" xfId="0" applyFont="1" applyBorder="1" applyAlignment="1"/>
    <xf numFmtId="38" fontId="7" fillId="0" borderId="3" xfId="1"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Fill="1" applyAlignment="1"/>
    <xf numFmtId="0" fontId="2" fillId="0" borderId="0" xfId="0" applyFont="1" applyFill="1" applyBorder="1" applyAlignment="1"/>
    <xf numFmtId="0" fontId="13" fillId="0" borderId="0" xfId="0" applyFont="1" applyFill="1" applyAlignment="1"/>
    <xf numFmtId="0" fontId="14" fillId="0" borderId="5" xfId="0" applyFont="1" applyFill="1" applyBorder="1" applyAlignment="1">
      <alignment vertical="center"/>
    </xf>
    <xf numFmtId="0" fontId="13" fillId="0" borderId="5" xfId="0" applyFont="1" applyFill="1" applyBorder="1" applyAlignment="1">
      <alignment vertical="center"/>
    </xf>
    <xf numFmtId="181" fontId="13" fillId="0" borderId="0" xfId="0" applyNumberFormat="1" applyFont="1" applyFill="1" applyBorder="1" applyAlignment="1">
      <alignment vertical="center"/>
    </xf>
    <xf numFmtId="181" fontId="2" fillId="0" borderId="0" xfId="0" applyNumberFormat="1"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Alignment="1"/>
    <xf numFmtId="0" fontId="13" fillId="0" borderId="0" xfId="0" applyFont="1" applyBorder="1" applyAlignment="1"/>
    <xf numFmtId="181" fontId="14" fillId="0" borderId="4" xfId="0" applyNumberFormat="1" applyFont="1" applyFill="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2" xfId="0" applyFont="1" applyBorder="1" applyAlignment="1">
      <alignment vertical="center" wrapText="1"/>
    </xf>
    <xf numFmtId="0" fontId="14" fillId="0" borderId="10" xfId="0" applyFont="1" applyBorder="1" applyAlignment="1">
      <alignment vertical="center" wrapText="1"/>
    </xf>
    <xf numFmtId="0" fontId="13" fillId="0"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180" fontId="4" fillId="0" borderId="4" xfId="0" applyNumberFormat="1" applyFont="1" applyFill="1" applyBorder="1" applyAlignment="1">
      <alignment horizontal="center" vertical="center"/>
    </xf>
    <xf numFmtId="180" fontId="4" fillId="0" borderId="5" xfId="0" applyNumberFormat="1" applyFont="1" applyBorder="1" applyAlignment="1">
      <alignment horizontal="center" vertical="center"/>
    </xf>
    <xf numFmtId="180" fontId="0" fillId="0" borderId="5" xfId="0" applyNumberFormat="1" applyBorder="1" applyAlignment="1">
      <alignment vertical="center"/>
    </xf>
    <xf numFmtId="180" fontId="4" fillId="0" borderId="7" xfId="0" applyNumberFormat="1" applyFont="1" applyBorder="1" applyAlignment="1">
      <alignment horizontal="center" vertical="center"/>
    </xf>
    <xf numFmtId="180" fontId="4" fillId="0" borderId="0" xfId="0" applyNumberFormat="1" applyFont="1" applyAlignment="1">
      <alignment horizontal="center" vertical="center"/>
    </xf>
    <xf numFmtId="180" fontId="0" fillId="0" borderId="0" xfId="0" applyNumberFormat="1" applyAlignment="1">
      <alignment vertical="center"/>
    </xf>
    <xf numFmtId="180" fontId="4" fillId="0" borderId="9"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0" fillId="0" borderId="2" xfId="0" applyNumberFormat="1" applyBorder="1" applyAlignment="1">
      <alignment vertical="center"/>
    </xf>
    <xf numFmtId="0" fontId="2" fillId="0" borderId="5"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0" xfId="0" applyFont="1" applyBorder="1" applyAlignment="1">
      <alignment horizontal="center" vertical="center" shrinkToFit="1"/>
    </xf>
    <xf numFmtId="180" fontId="15" fillId="0" borderId="5" xfId="0" applyNumberFormat="1" applyFont="1" applyBorder="1" applyAlignment="1">
      <alignment vertical="center"/>
    </xf>
    <xf numFmtId="180" fontId="15" fillId="0" borderId="0" xfId="0" applyNumberFormat="1" applyFont="1" applyAlignment="1">
      <alignment vertical="center"/>
    </xf>
    <xf numFmtId="180" fontId="15" fillId="0" borderId="2" xfId="0" applyNumberFormat="1"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180" fontId="4" fillId="0" borderId="0" xfId="0" applyNumberFormat="1" applyFont="1" applyBorder="1" applyAlignment="1">
      <alignment horizontal="center" vertical="center"/>
    </xf>
    <xf numFmtId="0" fontId="6" fillId="0" borderId="0" xfId="0" applyFont="1" applyBorder="1" applyAlignment="1">
      <alignment horizontal="center" vertical="center" shrinkToFit="1"/>
    </xf>
    <xf numFmtId="0" fontId="4" fillId="6" borderId="4"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0" fontId="15" fillId="6" borderId="0"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0" xfId="0" applyFont="1" applyFill="1" applyBorder="1" applyAlignment="1">
      <alignment horizontal="center" vertical="center" wrapText="1"/>
    </xf>
    <xf numFmtId="180" fontId="4" fillId="3" borderId="4" xfId="0" applyNumberFormat="1" applyFont="1" applyFill="1" applyBorder="1" applyAlignment="1" applyProtection="1">
      <alignment horizontal="center" vertical="center" wrapText="1"/>
      <protection locked="0"/>
    </xf>
    <xf numFmtId="180" fontId="4" fillId="3" borderId="5" xfId="0" applyNumberFormat="1" applyFont="1" applyFill="1" applyBorder="1" applyAlignment="1" applyProtection="1">
      <alignment horizontal="center" vertical="center" wrapText="1"/>
      <protection locked="0"/>
    </xf>
    <xf numFmtId="180" fontId="4" fillId="3" borderId="7" xfId="0" applyNumberFormat="1" applyFont="1" applyFill="1" applyBorder="1" applyAlignment="1" applyProtection="1">
      <alignment horizontal="center" vertical="center" wrapText="1"/>
      <protection locked="0"/>
    </xf>
    <xf numFmtId="180" fontId="4" fillId="3" borderId="0" xfId="0" applyNumberFormat="1" applyFont="1" applyFill="1" applyAlignment="1" applyProtection="1">
      <alignment horizontal="center" vertical="center" wrapText="1"/>
      <protection locked="0"/>
    </xf>
    <xf numFmtId="180" fontId="4" fillId="3" borderId="9" xfId="0" applyNumberFormat="1" applyFont="1" applyFill="1" applyBorder="1" applyAlignment="1" applyProtection="1">
      <alignment horizontal="center" vertical="center" wrapText="1"/>
      <protection locked="0"/>
    </xf>
    <xf numFmtId="180" fontId="4" fillId="3" borderId="2" xfId="0" applyNumberFormat="1" applyFont="1" applyFill="1" applyBorder="1" applyAlignment="1" applyProtection="1">
      <alignment horizontal="center" vertical="center" wrapText="1"/>
      <protection locked="0"/>
    </xf>
    <xf numFmtId="0" fontId="14" fillId="0" borderId="0" xfId="0" applyFont="1" applyAlignment="1">
      <alignment vertical="center" wrapText="1"/>
    </xf>
    <xf numFmtId="180" fontId="4" fillId="0" borderId="4" xfId="0" applyNumberFormat="1" applyFont="1" applyFill="1" applyBorder="1" applyAlignment="1">
      <alignment horizontal="center" vertical="center" wrapText="1"/>
    </xf>
    <xf numFmtId="180" fontId="15" fillId="0" borderId="5" xfId="0" applyNumberFormat="1" applyFont="1" applyBorder="1" applyAlignment="1">
      <alignment horizontal="center" vertical="center" wrapText="1"/>
    </xf>
    <xf numFmtId="180" fontId="15" fillId="0" borderId="7" xfId="0" applyNumberFormat="1" applyFont="1" applyBorder="1" applyAlignment="1">
      <alignment horizontal="center" vertical="center" wrapText="1"/>
    </xf>
    <xf numFmtId="180" fontId="15" fillId="0" borderId="0" xfId="0" applyNumberFormat="1" applyFont="1" applyBorder="1" applyAlignment="1">
      <alignment horizontal="center" vertical="center" wrapText="1"/>
    </xf>
    <xf numFmtId="180" fontId="15" fillId="0" borderId="9" xfId="0" applyNumberFormat="1" applyFont="1" applyBorder="1" applyAlignment="1">
      <alignment horizontal="center" vertical="center" wrapText="1"/>
    </xf>
    <xf numFmtId="180" fontId="15" fillId="0" borderId="2"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179" fontId="4" fillId="6" borderId="4" xfId="0" applyNumberFormat="1"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4" xfId="0" applyFont="1" applyBorder="1" applyAlignment="1">
      <alignment horizontal="center" vertical="center" wrapText="1"/>
    </xf>
    <xf numFmtId="177" fontId="14" fillId="0" borderId="4" xfId="0" applyNumberFormat="1" applyFont="1" applyFill="1" applyBorder="1" applyAlignment="1">
      <alignment vertical="center" wrapText="1"/>
    </xf>
    <xf numFmtId="0" fontId="14" fillId="0" borderId="4" xfId="0" applyFont="1" applyFill="1" applyBorder="1" applyAlignment="1">
      <alignment vertical="center" wrapText="1"/>
    </xf>
    <xf numFmtId="178" fontId="4" fillId="6" borderId="4" xfId="0" applyNumberFormat="1"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178" fontId="2"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178" fontId="4" fillId="6" borderId="7"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lignment horizontal="center" vertical="center" wrapText="1"/>
    </xf>
    <xf numFmtId="178" fontId="4" fillId="0" borderId="4" xfId="0" applyNumberFormat="1"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177" fontId="4" fillId="6" borderId="4" xfId="0" applyNumberFormat="1" applyFont="1" applyFill="1" applyBorder="1" applyAlignment="1" applyProtection="1">
      <alignment horizontal="center" vertical="center" wrapText="1"/>
      <protection locked="0"/>
    </xf>
    <xf numFmtId="38" fontId="7" fillId="6" borderId="0" xfId="1" applyFont="1" applyFill="1" applyBorder="1" applyAlignment="1" applyProtection="1">
      <alignment horizontal="center" vertical="center" shrinkToFit="1"/>
      <protection locked="0"/>
    </xf>
    <xf numFmtId="0" fontId="6" fillId="6" borderId="0" xfId="0" applyFont="1" applyFill="1" applyAlignment="1" applyProtection="1">
      <alignment horizontal="center" shrinkToFit="1"/>
      <protection locked="0"/>
    </xf>
    <xf numFmtId="0" fontId="13" fillId="0" borderId="3"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176" fontId="8" fillId="6" borderId="4" xfId="0" applyNumberFormat="1" applyFont="1" applyFill="1" applyBorder="1" applyAlignment="1" applyProtection="1">
      <alignment horizontal="center" vertical="center" wrapText="1"/>
      <protection locked="0"/>
    </xf>
    <xf numFmtId="176" fontId="8" fillId="6" borderId="5" xfId="0" applyNumberFormat="1" applyFont="1" applyFill="1" applyBorder="1" applyAlignment="1">
      <alignment horizontal="center" vertical="center" wrapText="1"/>
    </xf>
    <xf numFmtId="176" fontId="8" fillId="6" borderId="6" xfId="0" applyNumberFormat="1" applyFont="1" applyFill="1" applyBorder="1" applyAlignment="1">
      <alignment horizontal="center" vertical="center" wrapText="1"/>
    </xf>
    <xf numFmtId="176" fontId="8" fillId="6" borderId="7" xfId="0" applyNumberFormat="1" applyFont="1" applyFill="1" applyBorder="1" applyAlignment="1">
      <alignment horizontal="center" vertical="center" wrapText="1"/>
    </xf>
    <xf numFmtId="176" fontId="8" fillId="6" borderId="0" xfId="0" applyNumberFormat="1" applyFont="1" applyFill="1" applyBorder="1" applyAlignment="1">
      <alignment horizontal="center" vertical="center" wrapText="1"/>
    </xf>
    <xf numFmtId="176" fontId="8" fillId="6" borderId="8" xfId="0" applyNumberFormat="1" applyFont="1" applyFill="1" applyBorder="1" applyAlignment="1">
      <alignment horizontal="center" vertical="center" wrapText="1"/>
    </xf>
    <xf numFmtId="176" fontId="8" fillId="6" borderId="9" xfId="0" applyNumberFormat="1" applyFont="1" applyFill="1" applyBorder="1" applyAlignment="1">
      <alignment horizontal="center" vertical="center" wrapText="1"/>
    </xf>
    <xf numFmtId="176" fontId="8" fillId="6" borderId="2" xfId="0" applyNumberFormat="1" applyFont="1" applyFill="1" applyBorder="1" applyAlignment="1">
      <alignment horizontal="center" vertical="center" wrapText="1"/>
    </xf>
    <xf numFmtId="176" fontId="8" fillId="6" borderId="10" xfId="0" applyNumberFormat="1" applyFont="1" applyFill="1" applyBorder="1" applyAlignment="1">
      <alignment horizontal="center" vertical="center" wrapText="1"/>
    </xf>
    <xf numFmtId="177" fontId="8" fillId="0" borderId="11" xfId="0"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4" xfId="0" applyFont="1" applyBorder="1" applyAlignment="1">
      <alignment horizontal="center" vertical="center" wrapText="1"/>
    </xf>
    <xf numFmtId="38" fontId="7" fillId="0" borderId="0" xfId="1" applyFont="1" applyBorder="1" applyAlignment="1">
      <alignment horizontal="center" vertical="center" shrinkToFit="1"/>
    </xf>
    <xf numFmtId="0" fontId="8" fillId="0" borderId="1" xfId="0" applyFont="1" applyBorder="1" applyAlignment="1">
      <alignment vertical="center" wrapText="1"/>
    </xf>
    <xf numFmtId="0" fontId="9" fillId="0" borderId="1" xfId="0" applyFont="1" applyBorder="1" applyAlignment="1">
      <alignment vertical="center" wrapText="1"/>
    </xf>
    <xf numFmtId="0" fontId="2" fillId="2" borderId="1" xfId="0" applyFont="1" applyFill="1" applyBorder="1" applyAlignment="1">
      <alignment vertical="center" wrapText="1"/>
    </xf>
    <xf numFmtId="0" fontId="10" fillId="2" borderId="1" xfId="0" applyFont="1" applyFill="1" applyBorder="1" applyAlignment="1">
      <alignment vertical="center" wrapText="1"/>
    </xf>
    <xf numFmtId="0" fontId="4" fillId="2" borderId="1" xfId="0" applyFont="1" applyFill="1" applyBorder="1" applyAlignment="1">
      <alignment vertical="center" wrapText="1"/>
    </xf>
    <xf numFmtId="0" fontId="0" fillId="2" borderId="1" xfId="0" applyFont="1" applyFill="1" applyBorder="1" applyAlignment="1">
      <alignment vertical="center" wrapText="1"/>
    </xf>
    <xf numFmtId="38" fontId="7" fillId="0" borderId="3" xfId="1" applyFont="1" applyBorder="1" applyAlignment="1">
      <alignment horizontal="center" vertical="center" shrinkToFit="1"/>
    </xf>
    <xf numFmtId="0" fontId="6" fillId="0" borderId="3" xfId="0" applyFont="1" applyBorder="1" applyAlignment="1">
      <alignment horizontal="center" vertical="center" shrinkToFit="1"/>
    </xf>
    <xf numFmtId="0" fontId="7" fillId="6" borderId="3" xfId="0" applyFont="1" applyFill="1" applyBorder="1" applyAlignment="1" applyProtection="1">
      <alignment horizontal="left" vertical="center" shrinkToFit="1"/>
      <protection locked="0"/>
    </xf>
    <xf numFmtId="0" fontId="0" fillId="2" borderId="1" xfId="0" applyFill="1" applyBorder="1" applyAlignment="1">
      <alignment vertical="center" wrapText="1"/>
    </xf>
    <xf numFmtId="180" fontId="20" fillId="0" borderId="4" xfId="0" applyNumberFormat="1" applyFont="1" applyFill="1" applyBorder="1" applyAlignment="1">
      <alignment horizontal="center" vertical="center"/>
    </xf>
    <xf numFmtId="180" fontId="20" fillId="0" borderId="5" xfId="0" applyNumberFormat="1" applyFont="1" applyBorder="1" applyAlignment="1">
      <alignment horizontal="center" vertical="center"/>
    </xf>
    <xf numFmtId="180" fontId="21" fillId="0" borderId="5" xfId="0" applyNumberFormat="1" applyFont="1" applyBorder="1" applyAlignment="1">
      <alignment vertical="center"/>
    </xf>
    <xf numFmtId="180" fontId="20" fillId="0" borderId="7" xfId="0" applyNumberFormat="1" applyFont="1" applyBorder="1" applyAlignment="1">
      <alignment horizontal="center" vertical="center"/>
    </xf>
    <xf numFmtId="180" fontId="20" fillId="0" borderId="0" xfId="0" applyNumberFormat="1" applyFont="1" applyAlignment="1">
      <alignment horizontal="center" vertical="center"/>
    </xf>
    <xf numFmtId="180" fontId="21" fillId="0" borderId="0" xfId="0" applyNumberFormat="1" applyFont="1" applyAlignment="1">
      <alignment vertical="center"/>
    </xf>
    <xf numFmtId="180" fontId="20" fillId="0" borderId="9" xfId="0" applyNumberFormat="1" applyFont="1" applyBorder="1" applyAlignment="1">
      <alignment horizontal="center" vertical="center"/>
    </xf>
    <xf numFmtId="180" fontId="20" fillId="0" borderId="2" xfId="0" applyNumberFormat="1" applyFont="1" applyBorder="1" applyAlignment="1">
      <alignment horizontal="center" vertical="center"/>
    </xf>
    <xf numFmtId="180" fontId="21" fillId="0" borderId="2" xfId="0" applyNumberFormat="1" applyFont="1" applyBorder="1" applyAlignment="1">
      <alignment vertical="center"/>
    </xf>
    <xf numFmtId="180" fontId="20" fillId="0" borderId="5" xfId="0" applyNumberFormat="1" applyFont="1" applyBorder="1" applyAlignment="1">
      <alignment vertical="center"/>
    </xf>
    <xf numFmtId="180" fontId="20" fillId="0" borderId="0" xfId="0" applyNumberFormat="1" applyFont="1" applyAlignment="1">
      <alignment vertical="center"/>
    </xf>
    <xf numFmtId="180" fontId="20" fillId="0" borderId="2" xfId="0" applyNumberFormat="1" applyFont="1" applyBorder="1" applyAlignment="1">
      <alignment vertical="center"/>
    </xf>
    <xf numFmtId="0" fontId="19" fillId="0" borderId="1" xfId="0" applyFont="1" applyBorder="1" applyAlignment="1">
      <alignment vertical="center" wrapText="1"/>
    </xf>
    <xf numFmtId="0" fontId="19"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20" fillId="6" borderId="4" xfId="0" applyFont="1" applyFill="1" applyBorder="1" applyAlignment="1" applyProtection="1">
      <alignment horizontal="center" vertical="center" wrapText="1"/>
      <protection locked="0"/>
    </xf>
    <xf numFmtId="0" fontId="20" fillId="6" borderId="5" xfId="0" applyFont="1" applyFill="1" applyBorder="1" applyAlignment="1" applyProtection="1">
      <alignment horizontal="center" vertical="center" wrapText="1"/>
      <protection locked="0"/>
    </xf>
    <xf numFmtId="0" fontId="20" fillId="6" borderId="7" xfId="0" applyFont="1" applyFill="1" applyBorder="1" applyAlignment="1" applyProtection="1">
      <alignment horizontal="center" vertical="center" wrapText="1"/>
      <protection locked="0"/>
    </xf>
    <xf numFmtId="0" fontId="20" fillId="6" borderId="0" xfId="0" applyFont="1" applyFill="1" applyBorder="1" applyAlignment="1" applyProtection="1">
      <alignment horizontal="center" vertical="center" wrapText="1"/>
      <protection locked="0"/>
    </xf>
    <xf numFmtId="0" fontId="20" fillId="6" borderId="9" xfId="0" applyFont="1" applyFill="1" applyBorder="1" applyAlignment="1" applyProtection="1">
      <alignment horizontal="center" vertical="center" wrapText="1"/>
      <protection locked="0"/>
    </xf>
    <xf numFmtId="0" fontId="20" fillId="6" borderId="2" xfId="0" applyFont="1" applyFill="1" applyBorder="1" applyAlignment="1" applyProtection="1">
      <alignment horizontal="center" vertical="center" wrapText="1"/>
      <protection locked="0"/>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180" fontId="20" fillId="4" borderId="4" xfId="0" applyNumberFormat="1" applyFont="1" applyFill="1" applyBorder="1" applyAlignment="1" applyProtection="1">
      <alignment horizontal="center" vertical="center" wrapText="1"/>
      <protection locked="0"/>
    </xf>
    <xf numFmtId="180" fontId="20" fillId="4" borderId="5" xfId="0" applyNumberFormat="1" applyFont="1" applyFill="1" applyBorder="1" applyAlignment="1" applyProtection="1">
      <alignment horizontal="center" vertical="center" wrapText="1"/>
      <protection locked="0"/>
    </xf>
    <xf numFmtId="180" fontId="20" fillId="4" borderId="7" xfId="0" applyNumberFormat="1" applyFont="1" applyFill="1" applyBorder="1" applyAlignment="1" applyProtection="1">
      <alignment horizontal="center" vertical="center" wrapText="1"/>
      <protection locked="0"/>
    </xf>
    <xf numFmtId="180" fontId="20" fillId="4" borderId="0" xfId="0" applyNumberFormat="1" applyFont="1" applyFill="1" applyAlignment="1" applyProtection="1">
      <alignment horizontal="center" vertical="center" wrapText="1"/>
      <protection locked="0"/>
    </xf>
    <xf numFmtId="180" fontId="20" fillId="4" borderId="9" xfId="0" applyNumberFormat="1" applyFont="1" applyFill="1" applyBorder="1" applyAlignment="1" applyProtection="1">
      <alignment horizontal="center" vertical="center" wrapText="1"/>
      <protection locked="0"/>
    </xf>
    <xf numFmtId="180" fontId="20" fillId="4" borderId="2" xfId="0" applyNumberFormat="1" applyFont="1" applyFill="1" applyBorder="1" applyAlignment="1" applyProtection="1">
      <alignment horizontal="center" vertical="center" wrapText="1"/>
      <protection locked="0"/>
    </xf>
    <xf numFmtId="181" fontId="22" fillId="0" borderId="4" xfId="0" applyNumberFormat="1" applyFont="1" applyFill="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0" xfId="0" applyFont="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22" fillId="0" borderId="2" xfId="0" applyFont="1" applyBorder="1" applyAlignment="1">
      <alignment vertical="center" wrapText="1"/>
    </xf>
    <xf numFmtId="0" fontId="22" fillId="0" borderId="10" xfId="0" applyFont="1" applyBorder="1" applyAlignment="1">
      <alignment vertical="center" wrapText="1"/>
    </xf>
    <xf numFmtId="180" fontId="4" fillId="4" borderId="4" xfId="0" applyNumberFormat="1" applyFont="1" applyFill="1" applyBorder="1" applyAlignment="1" applyProtection="1">
      <alignment horizontal="center" vertical="center" wrapText="1"/>
      <protection locked="0"/>
    </xf>
    <xf numFmtId="180" fontId="4" fillId="4" borderId="5" xfId="0" applyNumberFormat="1" applyFont="1" applyFill="1" applyBorder="1" applyAlignment="1" applyProtection="1">
      <alignment horizontal="center" vertical="center" wrapText="1"/>
      <protection locked="0"/>
    </xf>
    <xf numFmtId="180" fontId="4" fillId="4" borderId="7"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9" xfId="0" applyNumberFormat="1" applyFont="1" applyFill="1" applyBorder="1" applyAlignment="1" applyProtection="1">
      <alignment horizontal="center" vertical="center" wrapText="1"/>
      <protection locked="0"/>
    </xf>
    <xf numFmtId="180" fontId="4" fillId="4" borderId="2" xfId="0" applyNumberFormat="1" applyFont="1" applyFill="1" applyBorder="1" applyAlignment="1" applyProtection="1">
      <alignment horizontal="center" vertical="center" wrapText="1"/>
      <protection locked="0"/>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180" fontId="20" fillId="6" borderId="4" xfId="0" applyNumberFormat="1" applyFont="1" applyFill="1" applyBorder="1" applyAlignment="1" applyProtection="1">
      <alignment horizontal="center" vertical="center" wrapText="1"/>
      <protection locked="0"/>
    </xf>
    <xf numFmtId="180" fontId="20" fillId="6" borderId="5" xfId="0" applyNumberFormat="1" applyFont="1" applyFill="1" applyBorder="1" applyAlignment="1">
      <alignment horizontal="center" vertical="center" wrapText="1"/>
    </xf>
    <xf numFmtId="180" fontId="20" fillId="6" borderId="7" xfId="0" applyNumberFormat="1" applyFont="1" applyFill="1" applyBorder="1" applyAlignment="1">
      <alignment horizontal="center" vertical="center" wrapText="1"/>
    </xf>
    <xf numFmtId="180" fontId="20" fillId="6" borderId="0" xfId="0" applyNumberFormat="1" applyFont="1" applyFill="1" applyAlignment="1">
      <alignment horizontal="center" vertical="center" wrapText="1"/>
    </xf>
    <xf numFmtId="180" fontId="20" fillId="6" borderId="9" xfId="0" applyNumberFormat="1" applyFont="1" applyFill="1" applyBorder="1" applyAlignment="1">
      <alignment horizontal="center" vertical="center" wrapText="1"/>
    </xf>
    <xf numFmtId="180" fontId="20" fillId="6" borderId="2"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4" xfId="0" applyFont="1" applyFill="1" applyBorder="1" applyAlignment="1">
      <alignment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0" xfId="0" applyFont="1" applyFill="1" applyBorder="1" applyAlignment="1">
      <alignment horizontal="center" vertical="center" wrapText="1"/>
    </xf>
    <xf numFmtId="178" fontId="20" fillId="6" borderId="4" xfId="0" applyNumberFormat="1" applyFont="1" applyFill="1" applyBorder="1" applyAlignment="1" applyProtection="1">
      <alignment horizontal="center" vertical="center" wrapText="1"/>
      <protection locked="0"/>
    </xf>
    <xf numFmtId="0" fontId="20" fillId="6" borderId="5"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9" xfId="0" applyFont="1" applyFill="1" applyBorder="1" applyAlignment="1">
      <alignment horizontal="center" vertical="center" wrapText="1"/>
    </xf>
    <xf numFmtId="0" fontId="20" fillId="6" borderId="2" xfId="0" applyFont="1" applyFill="1" applyBorder="1" applyAlignment="1">
      <alignment horizontal="center" vertical="center" wrapText="1"/>
    </xf>
    <xf numFmtId="178" fontId="20" fillId="4" borderId="4" xfId="0" applyNumberFormat="1"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protection locked="0"/>
    </xf>
    <xf numFmtId="0" fontId="20" fillId="4" borderId="0" xfId="0" applyFont="1" applyFill="1" applyAlignment="1" applyProtection="1">
      <alignment horizontal="center" vertical="center" wrapText="1"/>
      <protection locked="0"/>
    </xf>
    <xf numFmtId="0" fontId="20" fillId="4" borderId="9"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22" fillId="0" borderId="4" xfId="0" applyFont="1" applyBorder="1" applyAlignment="1">
      <alignment vertical="center" wrapText="1"/>
    </xf>
    <xf numFmtId="0" fontId="22" fillId="0" borderId="0" xfId="0" applyFont="1" applyBorder="1" applyAlignment="1">
      <alignment vertical="center" wrapText="1"/>
    </xf>
    <xf numFmtId="178" fontId="4" fillId="7" borderId="7" xfId="0" applyNumberFormat="1" applyFont="1" applyFill="1" applyBorder="1" applyAlignment="1" applyProtection="1">
      <alignment horizontal="center" vertical="center" wrapText="1"/>
      <protection locked="0"/>
    </xf>
    <xf numFmtId="0" fontId="4" fillId="7" borderId="0"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0" xfId="0" applyFont="1" applyFill="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0" fillId="7" borderId="4"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0" fontId="20" fillId="7" borderId="7"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center" vertical="center" wrapText="1"/>
      <protection locked="0"/>
    </xf>
    <xf numFmtId="0" fontId="20" fillId="7" borderId="9"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center" vertical="center" wrapText="1"/>
      <protection locked="0"/>
    </xf>
    <xf numFmtId="0" fontId="21" fillId="0" borderId="0" xfId="0" applyFont="1" applyBorder="1" applyAlignment="1">
      <alignment horizontal="center" vertical="center" wrapText="1"/>
    </xf>
    <xf numFmtId="177" fontId="4" fillId="7" borderId="4" xfId="0" applyNumberFormat="1"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0" fontId="15" fillId="7" borderId="7"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locked="0"/>
    </xf>
    <xf numFmtId="38" fontId="7" fillId="7" borderId="3" xfId="1" applyFont="1" applyFill="1" applyBorder="1" applyAlignment="1" applyProtection="1">
      <alignment horizontal="center" vertical="center" shrinkToFit="1"/>
      <protection locked="0"/>
    </xf>
    <xf numFmtId="0" fontId="6" fillId="7" borderId="3" xfId="0" applyFont="1" applyFill="1" applyBorder="1" applyAlignment="1" applyProtection="1">
      <alignment horizontal="center" shrinkToFit="1"/>
      <protection locked="0"/>
    </xf>
    <xf numFmtId="0" fontId="13" fillId="0" borderId="2" xfId="0" applyFont="1" applyBorder="1" applyAlignment="1">
      <alignment horizontal="center" vertical="center"/>
    </xf>
    <xf numFmtId="176" fontId="8" fillId="2" borderId="4" xfId="0" applyNumberFormat="1" applyFont="1" applyFill="1" applyBorder="1" applyAlignment="1" applyProtection="1">
      <alignment horizontal="center" vertical="center" wrapText="1"/>
      <protection locked="0"/>
    </xf>
    <xf numFmtId="176" fontId="8" fillId="2" borderId="5" xfId="0" applyNumberFormat="1" applyFont="1" applyFill="1" applyBorder="1" applyAlignment="1">
      <alignment horizontal="center" vertical="center" wrapText="1"/>
    </xf>
    <xf numFmtId="176" fontId="8" fillId="2" borderId="6" xfId="0" applyNumberFormat="1"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176" fontId="8" fillId="2" borderId="0" xfId="0" applyNumberFormat="1" applyFont="1" applyFill="1" applyBorder="1" applyAlignment="1">
      <alignment horizontal="center" vertical="center" wrapText="1"/>
    </xf>
    <xf numFmtId="176" fontId="8" fillId="2" borderId="8" xfId="0" applyNumberFormat="1" applyFont="1" applyFill="1" applyBorder="1" applyAlignment="1">
      <alignment horizontal="center" vertical="center" wrapText="1"/>
    </xf>
    <xf numFmtId="176" fontId="8" fillId="2" borderId="9"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8" fillId="2" borderId="10" xfId="0" applyNumberFormat="1" applyFont="1" applyFill="1" applyBorder="1" applyAlignment="1">
      <alignment horizontal="center" vertical="center" wrapText="1"/>
    </xf>
    <xf numFmtId="38" fontId="7" fillId="7" borderId="0" xfId="1" applyFont="1" applyFill="1" applyBorder="1" applyAlignment="1" applyProtection="1">
      <alignment horizontal="center" vertical="center" shrinkToFit="1"/>
      <protection locked="0"/>
    </xf>
    <xf numFmtId="0" fontId="6" fillId="7" borderId="0" xfId="0" applyFont="1" applyFill="1" applyAlignment="1" applyProtection="1">
      <alignment horizontal="center" shrinkToFit="1"/>
      <protection locked="0"/>
    </xf>
    <xf numFmtId="0" fontId="7" fillId="7" borderId="3" xfId="0" applyFont="1" applyFill="1" applyBorder="1" applyAlignment="1" applyProtection="1">
      <alignment horizontal="center" vertical="center" shrinkToFit="1"/>
      <protection locked="0"/>
    </xf>
    <xf numFmtId="0" fontId="4" fillId="7" borderId="4" xfId="0" applyFont="1" applyFill="1" applyBorder="1" applyAlignment="1" applyProtection="1">
      <alignment horizontal="center" vertical="center" wrapText="1"/>
      <protection locked="0"/>
    </xf>
    <xf numFmtId="182" fontId="20" fillId="7" borderId="4" xfId="0" applyNumberFormat="1" applyFont="1" applyFill="1" applyBorder="1" applyAlignment="1" applyProtection="1">
      <alignment horizontal="center" vertical="center" wrapText="1"/>
      <protection locked="0"/>
    </xf>
    <xf numFmtId="182" fontId="20" fillId="7" borderId="5" xfId="0" applyNumberFormat="1" applyFont="1" applyFill="1" applyBorder="1" applyAlignment="1" applyProtection="1">
      <alignment horizontal="center" vertical="center" wrapText="1"/>
      <protection locked="0"/>
    </xf>
    <xf numFmtId="182" fontId="20" fillId="7" borderId="7" xfId="0" applyNumberFormat="1" applyFont="1" applyFill="1" applyBorder="1" applyAlignment="1" applyProtection="1">
      <alignment horizontal="center" vertical="center" wrapText="1"/>
      <protection locked="0"/>
    </xf>
    <xf numFmtId="182" fontId="20" fillId="7" borderId="0" xfId="0" applyNumberFormat="1" applyFont="1" applyFill="1" applyBorder="1" applyAlignment="1" applyProtection="1">
      <alignment horizontal="center" vertical="center" wrapText="1"/>
      <protection locked="0"/>
    </xf>
    <xf numFmtId="182" fontId="20" fillId="7" borderId="9" xfId="0" applyNumberFormat="1" applyFont="1" applyFill="1" applyBorder="1" applyAlignment="1" applyProtection="1">
      <alignment horizontal="center" vertical="center" wrapText="1"/>
      <protection locked="0"/>
    </xf>
    <xf numFmtId="182" fontId="20" fillId="7" borderId="2" xfId="0" applyNumberFormat="1" applyFont="1" applyFill="1" applyBorder="1" applyAlignment="1" applyProtection="1">
      <alignment horizontal="center" vertical="center" wrapText="1"/>
      <protection locked="0"/>
    </xf>
    <xf numFmtId="177" fontId="22" fillId="0" borderId="4" xfId="0" applyNumberFormat="1" applyFont="1" applyFill="1" applyBorder="1" applyAlignment="1">
      <alignment vertical="center" wrapText="1"/>
    </xf>
    <xf numFmtId="179" fontId="4" fillId="7" borderId="4" xfId="0" applyNumberFormat="1"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176" fontId="8" fillId="7" borderId="4" xfId="0" applyNumberFormat="1" applyFont="1" applyFill="1" applyBorder="1" applyAlignment="1" applyProtection="1">
      <alignment horizontal="center" vertical="center" wrapText="1"/>
      <protection locked="0"/>
    </xf>
    <xf numFmtId="176" fontId="8" fillId="7" borderId="5" xfId="0" applyNumberFormat="1" applyFont="1" applyFill="1" applyBorder="1" applyAlignment="1">
      <alignment horizontal="center" vertical="center" wrapText="1"/>
    </xf>
    <xf numFmtId="176" fontId="8" fillId="7" borderId="6" xfId="0" applyNumberFormat="1" applyFont="1" applyFill="1" applyBorder="1" applyAlignment="1">
      <alignment horizontal="center" vertical="center" wrapText="1"/>
    </xf>
    <xf numFmtId="176" fontId="8" fillId="7" borderId="7" xfId="0" applyNumberFormat="1" applyFont="1" applyFill="1" applyBorder="1" applyAlignment="1">
      <alignment horizontal="center" vertical="center" wrapText="1"/>
    </xf>
    <xf numFmtId="176" fontId="8" fillId="7" borderId="0" xfId="0" applyNumberFormat="1" applyFont="1" applyFill="1" applyBorder="1" applyAlignment="1">
      <alignment horizontal="center" vertical="center" wrapText="1"/>
    </xf>
    <xf numFmtId="176" fontId="8" fillId="7" borderId="8" xfId="0" applyNumberFormat="1" applyFont="1" applyFill="1" applyBorder="1" applyAlignment="1">
      <alignment horizontal="center" vertical="center" wrapText="1"/>
    </xf>
    <xf numFmtId="176" fontId="8" fillId="7" borderId="9" xfId="0" applyNumberFormat="1" applyFont="1" applyFill="1" applyBorder="1" applyAlignment="1">
      <alignment horizontal="center" vertical="center" wrapText="1"/>
    </xf>
    <xf numFmtId="176" fontId="8" fillId="7" borderId="2" xfId="0" applyNumberFormat="1" applyFont="1" applyFill="1" applyBorder="1" applyAlignment="1">
      <alignment horizontal="center" vertical="center" wrapText="1"/>
    </xf>
    <xf numFmtId="176" fontId="8" fillId="7" borderId="10" xfId="0" applyNumberFormat="1" applyFont="1" applyFill="1" applyBorder="1" applyAlignment="1">
      <alignment horizontal="center" vertical="center" wrapText="1"/>
    </xf>
    <xf numFmtId="178" fontId="8" fillId="7" borderId="4" xfId="0" applyNumberFormat="1"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178"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2">
    <cellStyle name="桁区切り" xfId="1" builtinId="6"/>
    <cellStyle name="標準" xfId="0" builtinId="0"/>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104775</xdr:colOff>
      <xdr:row>16</xdr:row>
      <xdr:rowOff>38100</xdr:rowOff>
    </xdr:from>
    <xdr:to>
      <xdr:col>40</xdr:col>
      <xdr:colOff>133350</xdr:colOff>
      <xdr:row>20</xdr:row>
      <xdr:rowOff>9525</xdr:rowOff>
    </xdr:to>
    <xdr:sp macro="" textlink="">
      <xdr:nvSpPr>
        <xdr:cNvPr id="2" name="四角形吹き出し 1"/>
        <xdr:cNvSpPr/>
      </xdr:nvSpPr>
      <xdr:spPr>
        <a:xfrm>
          <a:off x="3629025" y="3343275"/>
          <a:ext cx="1457325" cy="581025"/>
        </a:xfrm>
        <a:prstGeom prst="wedgeRectCallout">
          <a:avLst>
            <a:gd name="adj1" fmla="val -121851"/>
            <a:gd name="adj2" fmla="val -30943"/>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11</xdr:row>
      <xdr:rowOff>28575</xdr:rowOff>
    </xdr:from>
    <xdr:to>
      <xdr:col>41</xdr:col>
      <xdr:colOff>38100</xdr:colOff>
      <xdr:row>15</xdr:row>
      <xdr:rowOff>28575</xdr:rowOff>
    </xdr:to>
    <xdr:sp macro="" textlink="">
      <xdr:nvSpPr>
        <xdr:cNvPr id="3" name="四角形吹き出し 2"/>
        <xdr:cNvSpPr/>
      </xdr:nvSpPr>
      <xdr:spPr>
        <a:xfrm>
          <a:off x="3676650" y="2600325"/>
          <a:ext cx="1457325" cy="581025"/>
        </a:xfrm>
        <a:prstGeom prst="wedgeRectCallout">
          <a:avLst>
            <a:gd name="adj1" fmla="val -119236"/>
            <a:gd name="adj2" fmla="val 1495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114299</xdr:colOff>
      <xdr:row>23</xdr:row>
      <xdr:rowOff>9526</xdr:rowOff>
    </xdr:from>
    <xdr:to>
      <xdr:col>43</xdr:col>
      <xdr:colOff>123825</xdr:colOff>
      <xdr:row>27</xdr:row>
      <xdr:rowOff>95250</xdr:rowOff>
    </xdr:to>
    <xdr:sp macro="" textlink="">
      <xdr:nvSpPr>
        <xdr:cNvPr id="4" name="四角形吹き出し 3"/>
        <xdr:cNvSpPr/>
      </xdr:nvSpPr>
      <xdr:spPr>
        <a:xfrm>
          <a:off x="3524249" y="4381501"/>
          <a:ext cx="1981201" cy="695324"/>
        </a:xfrm>
        <a:prstGeom prst="wedgeRectCallout">
          <a:avLst>
            <a:gd name="adj1" fmla="val -117358"/>
            <a:gd name="adj2" fmla="val -4846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5</xdr:row>
      <xdr:rowOff>323851</xdr:rowOff>
    </xdr:from>
    <xdr:to>
      <xdr:col>42</xdr:col>
      <xdr:colOff>95250</xdr:colOff>
      <xdr:row>10</xdr:row>
      <xdr:rowOff>9526</xdr:rowOff>
    </xdr:to>
    <xdr:sp macro="" textlink="">
      <xdr:nvSpPr>
        <xdr:cNvPr id="5" name="四角形吹き出し 4"/>
        <xdr:cNvSpPr/>
      </xdr:nvSpPr>
      <xdr:spPr>
        <a:xfrm>
          <a:off x="3924300" y="1847851"/>
          <a:ext cx="1409700" cy="609600"/>
        </a:xfrm>
        <a:prstGeom prst="wedgeRectCallout">
          <a:avLst>
            <a:gd name="adj1" fmla="val -126118"/>
            <a:gd name="adj2" fmla="val 60938"/>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57150</xdr:colOff>
      <xdr:row>2</xdr:row>
      <xdr:rowOff>47626</xdr:rowOff>
    </xdr:from>
    <xdr:to>
      <xdr:col>38</xdr:col>
      <xdr:colOff>95250</xdr:colOff>
      <xdr:row>4</xdr:row>
      <xdr:rowOff>47626</xdr:rowOff>
    </xdr:to>
    <xdr:sp macro="" textlink="">
      <xdr:nvSpPr>
        <xdr:cNvPr id="6" name="四角形吹き出し 5"/>
        <xdr:cNvSpPr/>
      </xdr:nvSpPr>
      <xdr:spPr>
        <a:xfrm>
          <a:off x="3467100" y="657226"/>
          <a:ext cx="1295400" cy="609600"/>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8166</xdr:colOff>
      <xdr:row>5</xdr:row>
      <xdr:rowOff>238125</xdr:rowOff>
    </xdr:from>
    <xdr:to>
      <xdr:col>77</xdr:col>
      <xdr:colOff>47625</xdr:colOff>
      <xdr:row>14</xdr:row>
      <xdr:rowOff>57149</xdr:rowOff>
    </xdr:to>
    <xdr:sp macro="" textlink="">
      <xdr:nvSpPr>
        <xdr:cNvPr id="7" name="線吹き出し 1 (枠付き) 6"/>
        <xdr:cNvSpPr/>
      </xdr:nvSpPr>
      <xdr:spPr>
        <a:xfrm>
          <a:off x="7818666" y="1762125"/>
          <a:ext cx="2506434" cy="1295399"/>
        </a:xfrm>
        <a:prstGeom prst="borderCallout1">
          <a:avLst>
            <a:gd name="adj1" fmla="val 56361"/>
            <a:gd name="adj2" fmla="val -1232"/>
            <a:gd name="adj3" fmla="val 53178"/>
            <a:gd name="adj4" fmla="val -940"/>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twoCellAnchor>
    <xdr:from>
      <xdr:col>27</xdr:col>
      <xdr:colOff>57150</xdr:colOff>
      <xdr:row>2</xdr:row>
      <xdr:rowOff>161925</xdr:rowOff>
    </xdr:from>
    <xdr:to>
      <xdr:col>39</xdr:col>
      <xdr:colOff>76200</xdr:colOff>
      <xdr:row>4</xdr:row>
      <xdr:rowOff>0</xdr:rowOff>
    </xdr:to>
    <xdr:sp macro="" textlink="">
      <xdr:nvSpPr>
        <xdr:cNvPr id="8" name="テキスト ボックス 7"/>
        <xdr:cNvSpPr txBox="1"/>
      </xdr:nvSpPr>
      <xdr:spPr>
        <a:xfrm>
          <a:off x="3467100" y="771525"/>
          <a:ext cx="14192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31</xdr:col>
      <xdr:colOff>104775</xdr:colOff>
      <xdr:row>6</xdr:row>
      <xdr:rowOff>104775</xdr:rowOff>
    </xdr:from>
    <xdr:to>
      <xdr:col>43</xdr:col>
      <xdr:colOff>85725</xdr:colOff>
      <xdr:row>9</xdr:row>
      <xdr:rowOff>95250</xdr:rowOff>
    </xdr:to>
    <xdr:sp macro="" textlink="">
      <xdr:nvSpPr>
        <xdr:cNvPr id="9" name="テキスト ボックス 8"/>
        <xdr:cNvSpPr txBox="1"/>
      </xdr:nvSpPr>
      <xdr:spPr>
        <a:xfrm>
          <a:off x="3971925" y="1971675"/>
          <a:ext cx="1495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自動車検査証の初度登録年月日を記載</a:t>
          </a:r>
        </a:p>
      </xdr:txBody>
    </xdr:sp>
    <xdr:clientData/>
  </xdr:twoCellAnchor>
  <xdr:twoCellAnchor>
    <xdr:from>
      <xdr:col>28</xdr:col>
      <xdr:colOff>85725</xdr:colOff>
      <xdr:row>23</xdr:row>
      <xdr:rowOff>85726</xdr:rowOff>
    </xdr:from>
    <xdr:to>
      <xdr:col>43</xdr:col>
      <xdr:colOff>85725</xdr:colOff>
      <xdr:row>27</xdr:row>
      <xdr:rowOff>76200</xdr:rowOff>
    </xdr:to>
    <xdr:sp macro="" textlink="">
      <xdr:nvSpPr>
        <xdr:cNvPr id="10" name="テキスト ボックス 9"/>
        <xdr:cNvSpPr txBox="1"/>
      </xdr:nvSpPr>
      <xdr:spPr>
        <a:xfrm>
          <a:off x="3609975" y="4457701"/>
          <a:ext cx="18573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事前登録された補助対象車両情報の（標準車両の燃費性能（報告値））の燃費を記載</a:t>
          </a:r>
        </a:p>
      </xdr:txBody>
    </xdr:sp>
    <xdr:clientData/>
  </xdr:twoCellAnchor>
  <xdr:twoCellAnchor>
    <xdr:from>
      <xdr:col>29</xdr:col>
      <xdr:colOff>0</xdr:colOff>
      <xdr:row>16</xdr:row>
      <xdr:rowOff>66675</xdr:rowOff>
    </xdr:from>
    <xdr:to>
      <xdr:col>41</xdr:col>
      <xdr:colOff>38100</xdr:colOff>
      <xdr:row>20</xdr:row>
      <xdr:rowOff>19050</xdr:rowOff>
    </xdr:to>
    <xdr:sp macro="" textlink="">
      <xdr:nvSpPr>
        <xdr:cNvPr id="11" name="テキスト ボックス 10"/>
        <xdr:cNvSpPr txBox="1"/>
      </xdr:nvSpPr>
      <xdr:spPr>
        <a:xfrm>
          <a:off x="3638550" y="337185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29</xdr:col>
      <xdr:colOff>85725</xdr:colOff>
      <xdr:row>11</xdr:row>
      <xdr:rowOff>28575</xdr:rowOff>
    </xdr:from>
    <xdr:to>
      <xdr:col>41</xdr:col>
      <xdr:colOff>123825</xdr:colOff>
      <xdr:row>15</xdr:row>
      <xdr:rowOff>9525</xdr:rowOff>
    </xdr:to>
    <xdr:sp macro="" textlink="">
      <xdr:nvSpPr>
        <xdr:cNvPr id="12" name="テキスト ボックス 11"/>
        <xdr:cNvSpPr txBox="1"/>
      </xdr:nvSpPr>
      <xdr:spPr>
        <a:xfrm>
          <a:off x="3724275" y="2600325"/>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44823</xdr:colOff>
      <xdr:row>21</xdr:row>
      <xdr:rowOff>89648</xdr:rowOff>
    </xdr:from>
    <xdr:to>
      <xdr:col>43</xdr:col>
      <xdr:colOff>44824</xdr:colOff>
      <xdr:row>26</xdr:row>
      <xdr:rowOff>0</xdr:rowOff>
    </xdr:to>
    <xdr:sp macro="" textlink="">
      <xdr:nvSpPr>
        <xdr:cNvPr id="2" name="四角形吹き出し 1"/>
        <xdr:cNvSpPr/>
      </xdr:nvSpPr>
      <xdr:spPr>
        <a:xfrm>
          <a:off x="4026273" y="4156823"/>
          <a:ext cx="1400176" cy="672352"/>
        </a:xfrm>
        <a:prstGeom prst="wedgeRectCallout">
          <a:avLst>
            <a:gd name="adj1" fmla="val -154520"/>
            <a:gd name="adj2" fmla="val -8689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11205</xdr:colOff>
      <xdr:row>16</xdr:row>
      <xdr:rowOff>89647</xdr:rowOff>
    </xdr:from>
    <xdr:to>
      <xdr:col>43</xdr:col>
      <xdr:colOff>11206</xdr:colOff>
      <xdr:row>20</xdr:row>
      <xdr:rowOff>156882</xdr:rowOff>
    </xdr:to>
    <xdr:sp macro="" textlink="">
      <xdr:nvSpPr>
        <xdr:cNvPr id="3" name="四角形吹き出し 2"/>
        <xdr:cNvSpPr/>
      </xdr:nvSpPr>
      <xdr:spPr>
        <a:xfrm>
          <a:off x="3992655" y="3394822"/>
          <a:ext cx="1400176" cy="676835"/>
        </a:xfrm>
        <a:prstGeom prst="wedgeRectCallout">
          <a:avLst>
            <a:gd name="adj1" fmla="val -142520"/>
            <a:gd name="adj2" fmla="val -43341"/>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11206</xdr:colOff>
      <xdr:row>11</xdr:row>
      <xdr:rowOff>89647</xdr:rowOff>
    </xdr:from>
    <xdr:to>
      <xdr:col>43</xdr:col>
      <xdr:colOff>11207</xdr:colOff>
      <xdr:row>16</xdr:row>
      <xdr:rowOff>33617</xdr:rowOff>
    </xdr:to>
    <xdr:sp macro="" textlink="">
      <xdr:nvSpPr>
        <xdr:cNvPr id="4" name="四角形吹き出し 3"/>
        <xdr:cNvSpPr/>
      </xdr:nvSpPr>
      <xdr:spPr>
        <a:xfrm>
          <a:off x="3992656" y="2661397"/>
          <a:ext cx="1400176" cy="677395"/>
        </a:xfrm>
        <a:prstGeom prst="wedgeRectCallout">
          <a:avLst>
            <a:gd name="adj1" fmla="val -148120"/>
            <a:gd name="adj2" fmla="val 20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281029</xdr:colOff>
      <xdr:row>1</xdr:row>
      <xdr:rowOff>193862</xdr:rowOff>
    </xdr:from>
    <xdr:to>
      <xdr:col>81</xdr:col>
      <xdr:colOff>2801</xdr:colOff>
      <xdr:row>5</xdr:row>
      <xdr:rowOff>270061</xdr:rowOff>
    </xdr:to>
    <xdr:sp macro="" textlink="">
      <xdr:nvSpPr>
        <xdr:cNvPr id="5" name="線吹き出し 1 (枠付き) 4"/>
        <xdr:cNvSpPr/>
      </xdr:nvSpPr>
      <xdr:spPr>
        <a:xfrm>
          <a:off x="9660353" y="496421"/>
          <a:ext cx="2556860" cy="1286434"/>
        </a:xfrm>
        <a:prstGeom prst="borderCallout1">
          <a:avLst>
            <a:gd name="adj1" fmla="val 56361"/>
            <a:gd name="adj2" fmla="val -1232"/>
            <a:gd name="adj3" fmla="val 57144"/>
            <a:gd name="adj4" fmla="val 1173"/>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twoCellAnchor>
    <xdr:from>
      <xdr:col>27</xdr:col>
      <xdr:colOff>78442</xdr:colOff>
      <xdr:row>2</xdr:row>
      <xdr:rowOff>89646</xdr:rowOff>
    </xdr:from>
    <xdr:to>
      <xdr:col>38</xdr:col>
      <xdr:colOff>141195</xdr:colOff>
      <xdr:row>4</xdr:row>
      <xdr:rowOff>94129</xdr:rowOff>
    </xdr:to>
    <xdr:sp macro="" textlink="">
      <xdr:nvSpPr>
        <xdr:cNvPr id="6" name="四角形吹き出し 5"/>
        <xdr:cNvSpPr/>
      </xdr:nvSpPr>
      <xdr:spPr>
        <a:xfrm>
          <a:off x="3488392" y="699246"/>
          <a:ext cx="1320053" cy="614083"/>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78442</xdr:colOff>
      <xdr:row>2</xdr:row>
      <xdr:rowOff>168087</xdr:rowOff>
    </xdr:from>
    <xdr:to>
      <xdr:col>39</xdr:col>
      <xdr:colOff>119344</xdr:colOff>
      <xdr:row>4</xdr:row>
      <xdr:rowOff>10645</xdr:rowOff>
    </xdr:to>
    <xdr:sp macro="" textlink="">
      <xdr:nvSpPr>
        <xdr:cNvPr id="7" name="テキスト ボックス 6"/>
        <xdr:cNvSpPr txBox="1"/>
      </xdr:nvSpPr>
      <xdr:spPr>
        <a:xfrm>
          <a:off x="3488392" y="777687"/>
          <a:ext cx="1441077" cy="45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32</xdr:col>
      <xdr:colOff>112058</xdr:colOff>
      <xdr:row>6</xdr:row>
      <xdr:rowOff>56030</xdr:rowOff>
    </xdr:from>
    <xdr:to>
      <xdr:col>43</xdr:col>
      <xdr:colOff>112059</xdr:colOff>
      <xdr:row>10</xdr:row>
      <xdr:rowOff>33618</xdr:rowOff>
    </xdr:to>
    <xdr:sp macro="" textlink="">
      <xdr:nvSpPr>
        <xdr:cNvPr id="8" name="四角形吹き出し 7"/>
        <xdr:cNvSpPr/>
      </xdr:nvSpPr>
      <xdr:spPr>
        <a:xfrm>
          <a:off x="4093508" y="1922930"/>
          <a:ext cx="1400176" cy="558613"/>
        </a:xfrm>
        <a:prstGeom prst="wedgeRectCallout">
          <a:avLst>
            <a:gd name="adj1" fmla="val -127320"/>
            <a:gd name="adj2" fmla="val 43566"/>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xdr:row>
      <xdr:rowOff>89647</xdr:rowOff>
    </xdr:from>
    <xdr:to>
      <xdr:col>42</xdr:col>
      <xdr:colOff>128307</xdr:colOff>
      <xdr:row>10</xdr:row>
      <xdr:rowOff>100293</xdr:rowOff>
    </xdr:to>
    <xdr:sp macro="" textlink="">
      <xdr:nvSpPr>
        <xdr:cNvPr id="9" name="テキスト ボックス 8"/>
        <xdr:cNvSpPr txBox="1"/>
      </xdr:nvSpPr>
      <xdr:spPr>
        <a:xfrm>
          <a:off x="3867150" y="2108947"/>
          <a:ext cx="1499907" cy="439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自動車検査証の初度登録年月日を記載</a:t>
          </a:r>
        </a:p>
      </xdr:txBody>
    </xdr:sp>
    <xdr:clientData/>
  </xdr:twoCellAnchor>
  <xdr:twoCellAnchor>
    <xdr:from>
      <xdr:col>34</xdr:col>
      <xdr:colOff>78441</xdr:colOff>
      <xdr:row>28</xdr:row>
      <xdr:rowOff>123265</xdr:rowOff>
    </xdr:from>
    <xdr:to>
      <xdr:col>49</xdr:col>
      <xdr:colOff>8966</xdr:colOff>
      <xdr:row>33</xdr:row>
      <xdr:rowOff>34177</xdr:rowOff>
    </xdr:to>
    <xdr:sp macro="" textlink="">
      <xdr:nvSpPr>
        <xdr:cNvPr id="10" name="四角形吹き出し 9"/>
        <xdr:cNvSpPr/>
      </xdr:nvSpPr>
      <xdr:spPr>
        <a:xfrm>
          <a:off x="4288491" y="5257240"/>
          <a:ext cx="1959350" cy="672912"/>
        </a:xfrm>
        <a:prstGeom prst="wedgeRectCallout">
          <a:avLst>
            <a:gd name="adj1" fmla="val -129405"/>
            <a:gd name="adj2" fmla="val -168933"/>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22411</xdr:colOff>
      <xdr:row>29</xdr:row>
      <xdr:rowOff>22412</xdr:rowOff>
    </xdr:from>
    <xdr:to>
      <xdr:col>48</xdr:col>
      <xdr:colOff>131669</xdr:colOff>
      <xdr:row>32</xdr:row>
      <xdr:rowOff>151839</xdr:rowOff>
    </xdr:to>
    <xdr:sp macro="" textlink="">
      <xdr:nvSpPr>
        <xdr:cNvPr id="11" name="テキスト ボックス 10"/>
        <xdr:cNvSpPr txBox="1"/>
      </xdr:nvSpPr>
      <xdr:spPr>
        <a:xfrm>
          <a:off x="4346761" y="5308787"/>
          <a:ext cx="1880908" cy="586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事前登録された補助対象車両情報の（標準車両の燃費性能（報告値））の燃費を記載</a:t>
          </a:r>
        </a:p>
      </xdr:txBody>
    </xdr:sp>
    <xdr:clientData/>
  </xdr:twoCellAnchor>
  <xdr:twoCellAnchor>
    <xdr:from>
      <xdr:col>32</xdr:col>
      <xdr:colOff>33617</xdr:colOff>
      <xdr:row>16</xdr:row>
      <xdr:rowOff>123266</xdr:rowOff>
    </xdr:from>
    <xdr:to>
      <xdr:col>43</xdr:col>
      <xdr:colOff>128307</xdr:colOff>
      <xdr:row>20</xdr:row>
      <xdr:rowOff>57712</xdr:rowOff>
    </xdr:to>
    <xdr:sp macro="" textlink="">
      <xdr:nvSpPr>
        <xdr:cNvPr id="12" name="テキスト ボックス 11"/>
        <xdr:cNvSpPr txBox="1"/>
      </xdr:nvSpPr>
      <xdr:spPr>
        <a:xfrm>
          <a:off x="4015067" y="3428441"/>
          <a:ext cx="1494865" cy="5440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32</xdr:col>
      <xdr:colOff>11206</xdr:colOff>
      <xdr:row>12</xdr:row>
      <xdr:rowOff>11205</xdr:rowOff>
    </xdr:from>
    <xdr:to>
      <xdr:col>43</xdr:col>
      <xdr:colOff>105896</xdr:colOff>
      <xdr:row>15</xdr:row>
      <xdr:rowOff>102533</xdr:rowOff>
    </xdr:to>
    <xdr:sp macro="" textlink="">
      <xdr:nvSpPr>
        <xdr:cNvPr id="13" name="テキスト ボックス 12"/>
        <xdr:cNvSpPr txBox="1"/>
      </xdr:nvSpPr>
      <xdr:spPr>
        <a:xfrm>
          <a:off x="3992656" y="2706780"/>
          <a:ext cx="1494865" cy="54852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32</xdr:col>
      <xdr:colOff>33618</xdr:colOff>
      <xdr:row>21</xdr:row>
      <xdr:rowOff>123264</xdr:rowOff>
    </xdr:from>
    <xdr:to>
      <xdr:col>43</xdr:col>
      <xdr:colOff>128308</xdr:colOff>
      <xdr:row>25</xdr:row>
      <xdr:rowOff>57710</xdr:rowOff>
    </xdr:to>
    <xdr:sp macro="" textlink="">
      <xdr:nvSpPr>
        <xdr:cNvPr id="14" name="テキスト ボックス 13"/>
        <xdr:cNvSpPr txBox="1"/>
      </xdr:nvSpPr>
      <xdr:spPr>
        <a:xfrm>
          <a:off x="4015068" y="4190439"/>
          <a:ext cx="1494865" cy="5440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57150</xdr:colOff>
      <xdr:row>12</xdr:row>
      <xdr:rowOff>104775</xdr:rowOff>
    </xdr:from>
    <xdr:to>
      <xdr:col>45</xdr:col>
      <xdr:colOff>104775</xdr:colOff>
      <xdr:row>16</xdr:row>
      <xdr:rowOff>104775</xdr:rowOff>
    </xdr:to>
    <xdr:sp macro="" textlink="">
      <xdr:nvSpPr>
        <xdr:cNvPr id="2" name="四角形吹き出し 1"/>
        <xdr:cNvSpPr/>
      </xdr:nvSpPr>
      <xdr:spPr>
        <a:xfrm>
          <a:off x="4152900" y="2800350"/>
          <a:ext cx="1619250" cy="609600"/>
        </a:xfrm>
        <a:prstGeom prst="wedgeRectCallout">
          <a:avLst>
            <a:gd name="adj1" fmla="val -150391"/>
            <a:gd name="adj2" fmla="val -2031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21</xdr:row>
      <xdr:rowOff>0</xdr:rowOff>
    </xdr:from>
    <xdr:to>
      <xdr:col>46</xdr:col>
      <xdr:colOff>0</xdr:colOff>
      <xdr:row>25</xdr:row>
      <xdr:rowOff>0</xdr:rowOff>
    </xdr:to>
    <xdr:sp macro="" textlink="">
      <xdr:nvSpPr>
        <xdr:cNvPr id="3" name="四角形吹き出し 2"/>
        <xdr:cNvSpPr/>
      </xdr:nvSpPr>
      <xdr:spPr>
        <a:xfrm>
          <a:off x="4191000" y="4067175"/>
          <a:ext cx="1619250" cy="609600"/>
        </a:xfrm>
        <a:prstGeom prst="wedgeRectCallout">
          <a:avLst>
            <a:gd name="adj1" fmla="val -158038"/>
            <a:gd name="adj2" fmla="val -968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76200</xdr:colOff>
      <xdr:row>16</xdr:row>
      <xdr:rowOff>123825</xdr:rowOff>
    </xdr:from>
    <xdr:to>
      <xdr:col>45</xdr:col>
      <xdr:colOff>123825</xdr:colOff>
      <xdr:row>20</xdr:row>
      <xdr:rowOff>123825</xdr:rowOff>
    </xdr:to>
    <xdr:sp macro="" textlink="">
      <xdr:nvSpPr>
        <xdr:cNvPr id="4" name="四角形吹き出し 3"/>
        <xdr:cNvSpPr/>
      </xdr:nvSpPr>
      <xdr:spPr>
        <a:xfrm>
          <a:off x="4171950" y="3429000"/>
          <a:ext cx="1619250" cy="609600"/>
        </a:xfrm>
        <a:prstGeom prst="wedgeRectCallout">
          <a:avLst>
            <a:gd name="adj1" fmla="val -153921"/>
            <a:gd name="adj2" fmla="val -718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141516</xdr:colOff>
      <xdr:row>4</xdr:row>
      <xdr:rowOff>219075</xdr:rowOff>
    </xdr:from>
    <xdr:to>
      <xdr:col>79</xdr:col>
      <xdr:colOff>38100</xdr:colOff>
      <xdr:row>12</xdr:row>
      <xdr:rowOff>38099</xdr:rowOff>
    </xdr:to>
    <xdr:sp macro="" textlink="">
      <xdr:nvSpPr>
        <xdr:cNvPr id="5" name="線吹き出し 1 (枠付き) 4"/>
        <xdr:cNvSpPr/>
      </xdr:nvSpPr>
      <xdr:spPr>
        <a:xfrm>
          <a:off x="8094891" y="1438275"/>
          <a:ext cx="2506434" cy="1295399"/>
        </a:xfrm>
        <a:prstGeom prst="borderCallout1">
          <a:avLst>
            <a:gd name="adj1" fmla="val 56361"/>
            <a:gd name="adj2" fmla="val -1232"/>
            <a:gd name="adj3" fmla="val 54649"/>
            <a:gd name="adj4" fmla="val -941"/>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twoCellAnchor>
    <xdr:from>
      <xdr:col>38</xdr:col>
      <xdr:colOff>0</xdr:colOff>
      <xdr:row>6</xdr:row>
      <xdr:rowOff>0</xdr:rowOff>
    </xdr:from>
    <xdr:to>
      <xdr:col>48</xdr:col>
      <xdr:colOff>66675</xdr:colOff>
      <xdr:row>8</xdr:row>
      <xdr:rowOff>142875</xdr:rowOff>
    </xdr:to>
    <xdr:sp macro="" textlink="">
      <xdr:nvSpPr>
        <xdr:cNvPr id="6" name="テキスト ボックス 5"/>
        <xdr:cNvSpPr txBox="1"/>
      </xdr:nvSpPr>
      <xdr:spPr>
        <a:xfrm>
          <a:off x="4667250" y="1866900"/>
          <a:ext cx="1495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30</xdr:col>
      <xdr:colOff>28575</xdr:colOff>
      <xdr:row>25</xdr:row>
      <xdr:rowOff>19050</xdr:rowOff>
    </xdr:from>
    <xdr:to>
      <xdr:col>44</xdr:col>
      <xdr:colOff>104775</xdr:colOff>
      <xdr:row>29</xdr:row>
      <xdr:rowOff>76200</xdr:rowOff>
    </xdr:to>
    <xdr:sp macro="" textlink="">
      <xdr:nvSpPr>
        <xdr:cNvPr id="7" name="四角形吹き出し 6"/>
        <xdr:cNvSpPr/>
      </xdr:nvSpPr>
      <xdr:spPr>
        <a:xfrm>
          <a:off x="3781425" y="4695825"/>
          <a:ext cx="1847850" cy="666750"/>
        </a:xfrm>
        <a:prstGeom prst="wedgeRectCallout">
          <a:avLst>
            <a:gd name="adj1" fmla="val -135736"/>
            <a:gd name="adj2" fmla="val -98348"/>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2</xdr:row>
      <xdr:rowOff>28575</xdr:rowOff>
    </xdr:from>
    <xdr:to>
      <xdr:col>38</xdr:col>
      <xdr:colOff>114300</xdr:colOff>
      <xdr:row>4</xdr:row>
      <xdr:rowOff>28575</xdr:rowOff>
    </xdr:to>
    <xdr:sp macro="" textlink="">
      <xdr:nvSpPr>
        <xdr:cNvPr id="8" name="四角形吹き出し 7"/>
        <xdr:cNvSpPr/>
      </xdr:nvSpPr>
      <xdr:spPr>
        <a:xfrm>
          <a:off x="3486150" y="638175"/>
          <a:ext cx="1295400" cy="609600"/>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7</xdr:row>
      <xdr:rowOff>133350</xdr:rowOff>
    </xdr:from>
    <xdr:to>
      <xdr:col>42</xdr:col>
      <xdr:colOff>47625</xdr:colOff>
      <xdr:row>12</xdr:row>
      <xdr:rowOff>66675</xdr:rowOff>
    </xdr:to>
    <xdr:sp macro="" textlink="">
      <xdr:nvSpPr>
        <xdr:cNvPr id="9" name="四角形吹き出し 8"/>
        <xdr:cNvSpPr/>
      </xdr:nvSpPr>
      <xdr:spPr>
        <a:xfrm>
          <a:off x="3667125" y="2152650"/>
          <a:ext cx="1619250" cy="609600"/>
        </a:xfrm>
        <a:prstGeom prst="wedgeRectCallout">
          <a:avLst>
            <a:gd name="adj1" fmla="val -95097"/>
            <a:gd name="adj2" fmla="val 93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2</xdr:row>
      <xdr:rowOff>114300</xdr:rowOff>
    </xdr:from>
    <xdr:to>
      <xdr:col>39</xdr:col>
      <xdr:colOff>95250</xdr:colOff>
      <xdr:row>3</xdr:row>
      <xdr:rowOff>257175</xdr:rowOff>
    </xdr:to>
    <xdr:sp macro="" textlink="">
      <xdr:nvSpPr>
        <xdr:cNvPr id="10" name="テキスト ボックス 9"/>
        <xdr:cNvSpPr txBox="1"/>
      </xdr:nvSpPr>
      <xdr:spPr>
        <a:xfrm>
          <a:off x="3486150" y="723900"/>
          <a:ext cx="14192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29</xdr:col>
      <xdr:colOff>28575</xdr:colOff>
      <xdr:row>8</xdr:row>
      <xdr:rowOff>85725</xdr:rowOff>
    </xdr:from>
    <xdr:to>
      <xdr:col>41</xdr:col>
      <xdr:colOff>123825</xdr:colOff>
      <xdr:row>12</xdr:row>
      <xdr:rowOff>9525</xdr:rowOff>
    </xdr:to>
    <xdr:sp macro="" textlink="">
      <xdr:nvSpPr>
        <xdr:cNvPr id="11" name="テキスト ボックス 10"/>
        <xdr:cNvSpPr txBox="1"/>
      </xdr:nvSpPr>
      <xdr:spPr>
        <a:xfrm>
          <a:off x="3667125" y="2257425"/>
          <a:ext cx="1552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導入車両の自動車検査証の初度登録年月日を記載</a:t>
          </a:r>
        </a:p>
      </xdr:txBody>
    </xdr:sp>
    <xdr:clientData/>
  </xdr:twoCellAnchor>
  <xdr:twoCellAnchor>
    <xdr:from>
      <xdr:col>30</xdr:col>
      <xdr:colOff>38100</xdr:colOff>
      <xdr:row>25</xdr:row>
      <xdr:rowOff>104775</xdr:rowOff>
    </xdr:from>
    <xdr:to>
      <xdr:col>45</xdr:col>
      <xdr:colOff>25774</xdr:colOff>
      <xdr:row>29</xdr:row>
      <xdr:rowOff>95249</xdr:rowOff>
    </xdr:to>
    <xdr:sp macro="" textlink="">
      <xdr:nvSpPr>
        <xdr:cNvPr id="12" name="テキスト ボックス 11"/>
        <xdr:cNvSpPr txBox="1"/>
      </xdr:nvSpPr>
      <xdr:spPr>
        <a:xfrm>
          <a:off x="3790950" y="4781550"/>
          <a:ext cx="1902199"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事前登録された補助対象車両情報の（標準車両の燃費性能（報告値））の燃費を記載</a:t>
          </a:r>
        </a:p>
      </xdr:txBody>
    </xdr:sp>
    <xdr:clientData/>
  </xdr:twoCellAnchor>
  <xdr:twoCellAnchor>
    <xdr:from>
      <xdr:col>34</xdr:col>
      <xdr:colOff>47625</xdr:colOff>
      <xdr:row>17</xdr:row>
      <xdr:rowOff>9525</xdr:rowOff>
    </xdr:from>
    <xdr:to>
      <xdr:col>45</xdr:col>
      <xdr:colOff>85725</xdr:colOff>
      <xdr:row>20</xdr:row>
      <xdr:rowOff>114300</xdr:rowOff>
    </xdr:to>
    <xdr:sp macro="" textlink="">
      <xdr:nvSpPr>
        <xdr:cNvPr id="13" name="テキスト ボックス 12"/>
        <xdr:cNvSpPr txBox="1"/>
      </xdr:nvSpPr>
      <xdr:spPr>
        <a:xfrm>
          <a:off x="4257675" y="346710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33</xdr:col>
      <xdr:colOff>104775</xdr:colOff>
      <xdr:row>13</xdr:row>
      <xdr:rowOff>9525</xdr:rowOff>
    </xdr:from>
    <xdr:to>
      <xdr:col>45</xdr:col>
      <xdr:colOff>28575</xdr:colOff>
      <xdr:row>16</xdr:row>
      <xdr:rowOff>114300</xdr:rowOff>
    </xdr:to>
    <xdr:sp macro="" textlink="">
      <xdr:nvSpPr>
        <xdr:cNvPr id="14" name="テキスト ボックス 13"/>
        <xdr:cNvSpPr txBox="1"/>
      </xdr:nvSpPr>
      <xdr:spPr>
        <a:xfrm>
          <a:off x="4200525" y="285750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34</xdr:col>
      <xdr:colOff>38100</xdr:colOff>
      <xdr:row>21</xdr:row>
      <xdr:rowOff>28575</xdr:rowOff>
    </xdr:from>
    <xdr:to>
      <xdr:col>45</xdr:col>
      <xdr:colOff>76200</xdr:colOff>
      <xdr:row>24</xdr:row>
      <xdr:rowOff>133350</xdr:rowOff>
    </xdr:to>
    <xdr:sp macro="" textlink="">
      <xdr:nvSpPr>
        <xdr:cNvPr id="15" name="テキスト ボックス 14"/>
        <xdr:cNvSpPr txBox="1"/>
      </xdr:nvSpPr>
      <xdr:spPr>
        <a:xfrm>
          <a:off x="4248150" y="409575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65"/>
  <sheetViews>
    <sheetView workbookViewId="0">
      <selection activeCell="AM16" sqref="AM16:BT18"/>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1</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171" t="s">
        <v>2</v>
      </c>
      <c r="AO2" s="57"/>
      <c r="AP2" s="57"/>
      <c r="AQ2" s="57"/>
      <c r="AR2" s="57"/>
      <c r="AS2" s="57"/>
      <c r="AT2" s="7" t="s">
        <v>3</v>
      </c>
      <c r="AU2" s="146" t="s">
        <v>4</v>
      </c>
      <c r="AV2" s="147"/>
      <c r="AW2" s="147"/>
      <c r="AX2" s="147"/>
      <c r="AY2" s="147"/>
      <c r="AZ2" s="147"/>
      <c r="BA2" s="147"/>
      <c r="BB2" s="147"/>
      <c r="BC2" s="147"/>
      <c r="BD2" s="147"/>
      <c r="BE2" s="147"/>
      <c r="BF2" s="147"/>
      <c r="BG2" s="147"/>
      <c r="BH2" s="147"/>
      <c r="BI2" s="147"/>
      <c r="BJ2" s="147"/>
      <c r="BK2" s="147"/>
      <c r="BL2" s="147"/>
      <c r="BM2" s="147"/>
      <c r="BN2" s="147"/>
      <c r="BO2" s="147"/>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172" t="s">
        <v>5</v>
      </c>
      <c r="C3" s="173"/>
      <c r="D3" s="173"/>
      <c r="E3" s="173"/>
      <c r="F3" s="173"/>
      <c r="G3" s="173"/>
      <c r="H3" s="173"/>
      <c r="I3" s="173"/>
      <c r="J3" s="173"/>
      <c r="K3" s="173"/>
      <c r="L3" s="173"/>
      <c r="M3" s="174" t="s">
        <v>6</v>
      </c>
      <c r="N3" s="175"/>
      <c r="O3" s="175"/>
      <c r="P3" s="175"/>
      <c r="Q3" s="175"/>
      <c r="R3" s="175"/>
      <c r="S3" s="175"/>
      <c r="T3" s="175"/>
      <c r="U3" s="175"/>
      <c r="V3" s="175"/>
      <c r="W3" s="175"/>
      <c r="X3" s="175"/>
      <c r="Y3" s="175"/>
      <c r="Z3" s="2"/>
      <c r="AA3" s="2"/>
      <c r="AB3" s="2"/>
      <c r="AC3" s="2"/>
      <c r="AD3" s="2"/>
      <c r="AE3" s="2"/>
      <c r="AF3" s="2"/>
      <c r="AG3" s="2"/>
      <c r="AH3" s="2"/>
      <c r="AI3" s="2"/>
      <c r="AJ3" s="2"/>
      <c r="AK3" s="2"/>
      <c r="AL3" s="2"/>
      <c r="AN3" s="9"/>
      <c r="AO3" s="9"/>
      <c r="AP3" s="9"/>
      <c r="AQ3" s="9"/>
      <c r="AR3" s="9"/>
      <c r="AS3" s="9"/>
      <c r="AT3" s="9" t="s">
        <v>7</v>
      </c>
      <c r="AU3" s="146"/>
      <c r="AV3" s="147"/>
      <c r="AW3" s="147"/>
      <c r="AX3" s="147"/>
      <c r="AY3" s="147"/>
      <c r="AZ3" s="147"/>
      <c r="BA3" s="147"/>
      <c r="BB3" s="147"/>
      <c r="BC3" s="147"/>
      <c r="BD3" s="147"/>
      <c r="BE3" s="147"/>
      <c r="BF3" s="147"/>
      <c r="BG3" s="147"/>
      <c r="BH3" s="147"/>
      <c r="BI3" s="147"/>
      <c r="BJ3" s="147"/>
      <c r="BK3" s="147"/>
      <c r="BL3" s="147"/>
      <c r="BM3" s="147"/>
      <c r="BN3" s="147"/>
      <c r="BO3" s="147"/>
      <c r="BP3" s="9" t="s">
        <v>8</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172" t="s">
        <v>9</v>
      </c>
      <c r="C4" s="173"/>
      <c r="D4" s="173"/>
      <c r="E4" s="173"/>
      <c r="F4" s="173"/>
      <c r="G4" s="173"/>
      <c r="H4" s="173"/>
      <c r="I4" s="173"/>
      <c r="J4" s="173"/>
      <c r="K4" s="173"/>
      <c r="L4" s="173"/>
      <c r="M4" s="176" t="s">
        <v>10</v>
      </c>
      <c r="N4" s="177"/>
      <c r="O4" s="177"/>
      <c r="P4" s="177"/>
      <c r="Q4" s="177"/>
      <c r="R4" s="177"/>
      <c r="S4" s="177"/>
      <c r="T4" s="177"/>
      <c r="U4" s="177"/>
      <c r="V4" s="177"/>
      <c r="W4" s="177"/>
      <c r="X4" s="177"/>
      <c r="Y4" s="177"/>
      <c r="Z4" s="2"/>
      <c r="AA4" s="2"/>
      <c r="AB4" s="2"/>
      <c r="AC4" s="2"/>
      <c r="AD4" s="2"/>
      <c r="AE4" s="2"/>
      <c r="AF4" s="2"/>
      <c r="AG4" s="2"/>
      <c r="AH4" s="2"/>
      <c r="AI4" s="2"/>
      <c r="AJ4" s="2"/>
      <c r="AK4" s="2"/>
      <c r="AL4" s="2"/>
      <c r="AN4" s="178" t="s">
        <v>11</v>
      </c>
      <c r="AO4" s="179"/>
      <c r="AP4" s="179"/>
      <c r="AQ4" s="179"/>
      <c r="AR4" s="179"/>
      <c r="AS4" s="179"/>
      <c r="AT4" s="9" t="s">
        <v>3</v>
      </c>
      <c r="AU4" s="180" t="s">
        <v>12</v>
      </c>
      <c r="AV4" s="180"/>
      <c r="AW4" s="180"/>
      <c r="AX4" s="180"/>
      <c r="AY4" s="180"/>
      <c r="AZ4" s="180"/>
      <c r="BA4" s="180"/>
      <c r="BB4" s="180"/>
      <c r="BC4" s="180"/>
      <c r="BD4" s="180"/>
      <c r="BE4" s="180"/>
      <c r="BF4" s="180"/>
      <c r="BG4" s="180"/>
      <c r="BH4" s="180"/>
      <c r="BI4" s="180"/>
      <c r="BJ4" s="180"/>
      <c r="BK4" s="180"/>
      <c r="BL4" s="180"/>
      <c r="BM4" s="180"/>
      <c r="BN4" s="180"/>
      <c r="BO4" s="180"/>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172" t="s">
        <v>13</v>
      </c>
      <c r="C5" s="173"/>
      <c r="D5" s="173"/>
      <c r="E5" s="173"/>
      <c r="F5" s="173"/>
      <c r="G5" s="173"/>
      <c r="H5" s="173"/>
      <c r="I5" s="173"/>
      <c r="J5" s="173"/>
      <c r="K5" s="173"/>
      <c r="L5" s="173"/>
      <c r="M5" s="176" t="s">
        <v>14</v>
      </c>
      <c r="N5" s="181"/>
      <c r="O5" s="181"/>
      <c r="P5" s="181"/>
      <c r="Q5" s="181"/>
      <c r="R5" s="181"/>
      <c r="S5" s="181"/>
      <c r="T5" s="181"/>
      <c r="U5" s="181"/>
      <c r="V5" s="181"/>
      <c r="W5" s="181"/>
      <c r="X5" s="181"/>
      <c r="Y5" s="181"/>
      <c r="Z5" s="2"/>
      <c r="AA5" s="2"/>
      <c r="AB5" s="2"/>
      <c r="AC5" s="2"/>
      <c r="AD5" s="2"/>
      <c r="AE5" s="2"/>
      <c r="AF5" s="2"/>
      <c r="AG5" s="2"/>
      <c r="AH5" s="2"/>
      <c r="AI5" s="2"/>
      <c r="AJ5" s="2"/>
      <c r="AK5" s="2"/>
      <c r="AL5" s="2"/>
      <c r="AN5" s="178" t="s">
        <v>15</v>
      </c>
      <c r="AO5" s="179"/>
      <c r="AP5" s="179"/>
      <c r="AQ5" s="179"/>
      <c r="AR5" s="179"/>
      <c r="AS5" s="179"/>
      <c r="AT5" s="14" t="s">
        <v>3</v>
      </c>
      <c r="AU5" s="146" t="s">
        <v>16</v>
      </c>
      <c r="AV5" s="147"/>
      <c r="AW5" s="147"/>
      <c r="AX5" s="147"/>
      <c r="AY5" s="147"/>
      <c r="AZ5" s="147"/>
      <c r="BA5" s="147"/>
      <c r="BB5" s="147"/>
      <c r="BC5" s="147"/>
      <c r="BD5" s="147"/>
      <c r="BE5" s="147"/>
      <c r="BF5" s="147"/>
      <c r="BG5" s="147"/>
      <c r="BH5" s="147"/>
      <c r="BI5" s="147"/>
      <c r="BJ5" s="147"/>
      <c r="BK5" s="147"/>
      <c r="BL5" s="147"/>
      <c r="BM5" s="147"/>
      <c r="BN5" s="147"/>
      <c r="BO5" s="147"/>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15" t="s">
        <v>17</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
      <c r="AG6" s="1"/>
      <c r="AH6" s="1"/>
      <c r="AI6" s="1"/>
      <c r="AJ6" s="1"/>
      <c r="AK6" s="1"/>
      <c r="AL6" s="1"/>
      <c r="AM6" s="17"/>
      <c r="AN6" s="18"/>
      <c r="AO6" s="18"/>
      <c r="AP6" s="18"/>
      <c r="AQ6" s="18"/>
      <c r="AR6" s="18"/>
      <c r="AS6" s="18"/>
      <c r="AT6" s="18"/>
      <c r="AU6" s="18"/>
      <c r="AV6" s="18"/>
      <c r="AW6" s="18"/>
      <c r="AX6" s="148" t="s">
        <v>18</v>
      </c>
      <c r="AY6" s="148"/>
      <c r="AZ6" s="148"/>
      <c r="BA6" s="148"/>
      <c r="BB6" s="148"/>
      <c r="BC6" s="148"/>
      <c r="BD6" s="148"/>
      <c r="BE6" s="148"/>
      <c r="BF6" s="148"/>
      <c r="BG6" s="148"/>
      <c r="BH6" s="148"/>
      <c r="BI6" s="148"/>
      <c r="BJ6" s="148"/>
      <c r="BK6" s="148"/>
      <c r="BL6" s="148"/>
      <c r="BM6" s="148"/>
      <c r="BN6" s="148"/>
      <c r="BO6" s="148"/>
      <c r="BP6" s="18"/>
      <c r="BQ6" s="18"/>
      <c r="BR6" s="18"/>
      <c r="BS6" s="18"/>
      <c r="BT6" s="17"/>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170"/>
      <c r="C7" s="111"/>
      <c r="D7" s="111"/>
      <c r="E7" s="111"/>
      <c r="F7" s="111"/>
      <c r="G7" s="111"/>
      <c r="H7" s="111"/>
      <c r="I7" s="111"/>
      <c r="J7" s="111"/>
      <c r="K7" s="111"/>
      <c r="L7" s="112"/>
      <c r="M7" s="170" t="s">
        <v>19</v>
      </c>
      <c r="N7" s="111"/>
      <c r="O7" s="111"/>
      <c r="P7" s="111"/>
      <c r="Q7" s="111"/>
      <c r="R7" s="111"/>
      <c r="S7" s="111"/>
      <c r="T7" s="111"/>
      <c r="U7" s="111"/>
      <c r="V7" s="111"/>
      <c r="W7" s="111"/>
      <c r="X7" s="111"/>
      <c r="Y7" s="112"/>
      <c r="Z7" s="170" t="s">
        <v>20</v>
      </c>
      <c r="AA7" s="111"/>
      <c r="AB7" s="111"/>
      <c r="AC7" s="111"/>
      <c r="AD7" s="111"/>
      <c r="AE7" s="111"/>
      <c r="AF7" s="111"/>
      <c r="AG7" s="111"/>
      <c r="AH7" s="111"/>
      <c r="AI7" s="111"/>
      <c r="AJ7" s="111"/>
      <c r="AK7" s="111"/>
      <c r="AL7" s="112"/>
      <c r="AM7" s="170" t="s">
        <v>21</v>
      </c>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2"/>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150"/>
      <c r="C8" s="113"/>
      <c r="D8" s="113"/>
      <c r="E8" s="113"/>
      <c r="F8" s="113"/>
      <c r="G8" s="113"/>
      <c r="H8" s="113"/>
      <c r="I8" s="113"/>
      <c r="J8" s="113"/>
      <c r="K8" s="113"/>
      <c r="L8" s="114"/>
      <c r="M8" s="150"/>
      <c r="N8" s="113"/>
      <c r="O8" s="113"/>
      <c r="P8" s="113"/>
      <c r="Q8" s="113"/>
      <c r="R8" s="113"/>
      <c r="S8" s="113"/>
      <c r="T8" s="113"/>
      <c r="U8" s="113"/>
      <c r="V8" s="113"/>
      <c r="W8" s="113"/>
      <c r="X8" s="113"/>
      <c r="Y8" s="114"/>
      <c r="Z8" s="150"/>
      <c r="AA8" s="113"/>
      <c r="AB8" s="113"/>
      <c r="AC8" s="113"/>
      <c r="AD8" s="113"/>
      <c r="AE8" s="113"/>
      <c r="AF8" s="113"/>
      <c r="AG8" s="113"/>
      <c r="AH8" s="113"/>
      <c r="AI8" s="113"/>
      <c r="AJ8" s="113"/>
      <c r="AK8" s="113"/>
      <c r="AL8" s="114"/>
      <c r="AM8" s="150"/>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4"/>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151"/>
      <c r="C9" s="116"/>
      <c r="D9" s="116"/>
      <c r="E9" s="116"/>
      <c r="F9" s="116"/>
      <c r="G9" s="116"/>
      <c r="H9" s="116"/>
      <c r="I9" s="116"/>
      <c r="J9" s="116"/>
      <c r="K9" s="116"/>
      <c r="L9" s="117"/>
      <c r="M9" s="151"/>
      <c r="N9" s="116"/>
      <c r="O9" s="116"/>
      <c r="P9" s="116"/>
      <c r="Q9" s="116"/>
      <c r="R9" s="116"/>
      <c r="S9" s="116"/>
      <c r="T9" s="116"/>
      <c r="U9" s="116"/>
      <c r="V9" s="116"/>
      <c r="W9" s="116"/>
      <c r="X9" s="116"/>
      <c r="Y9" s="117"/>
      <c r="Z9" s="151"/>
      <c r="AA9" s="116"/>
      <c r="AB9" s="116"/>
      <c r="AC9" s="116"/>
      <c r="AD9" s="116"/>
      <c r="AE9" s="116"/>
      <c r="AF9" s="116"/>
      <c r="AG9" s="116"/>
      <c r="AH9" s="116"/>
      <c r="AI9" s="116"/>
      <c r="AJ9" s="116"/>
      <c r="AK9" s="116"/>
      <c r="AL9" s="117"/>
      <c r="AM9" s="151"/>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7"/>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20" customFormat="1" ht="9.75" customHeight="1">
      <c r="A10" s="5"/>
      <c r="B10" s="149" t="s">
        <v>22</v>
      </c>
      <c r="C10" s="111"/>
      <c r="D10" s="111"/>
      <c r="E10" s="111"/>
      <c r="F10" s="111"/>
      <c r="G10" s="111"/>
      <c r="H10" s="111"/>
      <c r="I10" s="111"/>
      <c r="J10" s="111"/>
      <c r="K10" s="111"/>
      <c r="L10" s="112"/>
      <c r="M10" s="152">
        <v>42707</v>
      </c>
      <c r="N10" s="153"/>
      <c r="O10" s="153"/>
      <c r="P10" s="153"/>
      <c r="Q10" s="153"/>
      <c r="R10" s="153"/>
      <c r="S10" s="153"/>
      <c r="T10" s="153"/>
      <c r="U10" s="153"/>
      <c r="V10" s="153"/>
      <c r="W10" s="153"/>
      <c r="X10" s="153"/>
      <c r="Y10" s="154"/>
      <c r="Z10" s="161"/>
      <c r="AA10" s="162"/>
      <c r="AB10" s="162"/>
      <c r="AC10" s="162"/>
      <c r="AD10" s="162"/>
      <c r="AE10" s="162"/>
      <c r="AF10" s="162"/>
      <c r="AG10" s="162"/>
      <c r="AH10" s="162"/>
      <c r="AI10" s="162"/>
      <c r="AJ10" s="162"/>
      <c r="AK10" s="162"/>
      <c r="AL10" s="163"/>
      <c r="AM10" s="119" t="s">
        <v>23</v>
      </c>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2"/>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row>
    <row r="11" spans="1:150" s="20" customFormat="1" ht="9.75" customHeight="1">
      <c r="A11" s="19"/>
      <c r="B11" s="150"/>
      <c r="C11" s="113"/>
      <c r="D11" s="113"/>
      <c r="E11" s="113"/>
      <c r="F11" s="113"/>
      <c r="G11" s="113"/>
      <c r="H11" s="113"/>
      <c r="I11" s="113"/>
      <c r="J11" s="113"/>
      <c r="K11" s="113"/>
      <c r="L11" s="114"/>
      <c r="M11" s="155"/>
      <c r="N11" s="156"/>
      <c r="O11" s="156"/>
      <c r="P11" s="156"/>
      <c r="Q11" s="156"/>
      <c r="R11" s="156"/>
      <c r="S11" s="156"/>
      <c r="T11" s="156"/>
      <c r="U11" s="156"/>
      <c r="V11" s="156"/>
      <c r="W11" s="156"/>
      <c r="X11" s="156"/>
      <c r="Y11" s="157"/>
      <c r="Z11" s="164"/>
      <c r="AA11" s="165"/>
      <c r="AB11" s="165"/>
      <c r="AC11" s="165"/>
      <c r="AD11" s="165"/>
      <c r="AE11" s="165"/>
      <c r="AF11" s="165"/>
      <c r="AG11" s="165"/>
      <c r="AH11" s="165"/>
      <c r="AI11" s="165"/>
      <c r="AJ11" s="165"/>
      <c r="AK11" s="165"/>
      <c r="AL11" s="166"/>
      <c r="AM11" s="33"/>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35"/>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row>
    <row r="12" spans="1:150" s="20" customFormat="1" ht="9.75" customHeight="1">
      <c r="A12" s="19"/>
      <c r="B12" s="151"/>
      <c r="C12" s="116"/>
      <c r="D12" s="116"/>
      <c r="E12" s="116"/>
      <c r="F12" s="116"/>
      <c r="G12" s="116"/>
      <c r="H12" s="116"/>
      <c r="I12" s="116"/>
      <c r="J12" s="116"/>
      <c r="K12" s="116"/>
      <c r="L12" s="117"/>
      <c r="M12" s="158"/>
      <c r="N12" s="159"/>
      <c r="O12" s="159"/>
      <c r="P12" s="159"/>
      <c r="Q12" s="159"/>
      <c r="R12" s="159"/>
      <c r="S12" s="159"/>
      <c r="T12" s="159"/>
      <c r="U12" s="159"/>
      <c r="V12" s="159"/>
      <c r="W12" s="159"/>
      <c r="X12" s="159"/>
      <c r="Y12" s="160"/>
      <c r="Z12" s="167"/>
      <c r="AA12" s="168"/>
      <c r="AB12" s="168"/>
      <c r="AC12" s="168"/>
      <c r="AD12" s="168"/>
      <c r="AE12" s="168"/>
      <c r="AF12" s="168"/>
      <c r="AG12" s="168"/>
      <c r="AH12" s="168"/>
      <c r="AI12" s="168"/>
      <c r="AJ12" s="168"/>
      <c r="AK12" s="168"/>
      <c r="AL12" s="169"/>
      <c r="AM12" s="36"/>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8"/>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row>
    <row r="13" spans="1:150" s="20" customFormat="1" ht="12" customHeight="1">
      <c r="A13" s="19"/>
      <c r="B13" s="39" t="s">
        <v>24</v>
      </c>
      <c r="C13" s="97"/>
      <c r="D13" s="97"/>
      <c r="E13" s="97"/>
      <c r="F13" s="97"/>
      <c r="G13" s="97"/>
      <c r="H13" s="97"/>
      <c r="I13" s="97"/>
      <c r="J13" s="97"/>
      <c r="K13" s="97"/>
      <c r="L13" s="98"/>
      <c r="M13" s="121">
        <v>9000</v>
      </c>
      <c r="N13" s="106"/>
      <c r="O13" s="106"/>
      <c r="P13" s="106"/>
      <c r="Q13" s="106"/>
      <c r="R13" s="106"/>
      <c r="S13" s="106"/>
      <c r="T13" s="106"/>
      <c r="U13" s="106"/>
      <c r="V13" s="124" t="s">
        <v>25</v>
      </c>
      <c r="W13" s="125"/>
      <c r="X13" s="125"/>
      <c r="Y13" s="125"/>
      <c r="Z13" s="145"/>
      <c r="AA13" s="73"/>
      <c r="AB13" s="73"/>
      <c r="AC13" s="73"/>
      <c r="AD13" s="73"/>
      <c r="AE13" s="73"/>
      <c r="AF13" s="73"/>
      <c r="AG13" s="73"/>
      <c r="AH13" s="73"/>
      <c r="AI13" s="124" t="s">
        <v>25</v>
      </c>
      <c r="AJ13" s="111"/>
      <c r="AK13" s="111"/>
      <c r="AL13" s="111"/>
      <c r="AM13" s="119" t="s">
        <v>26</v>
      </c>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2"/>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row>
    <row r="14" spans="1:150" s="20" customFormat="1" ht="12" customHeight="1">
      <c r="A14" s="19"/>
      <c r="B14" s="99"/>
      <c r="C14" s="100"/>
      <c r="D14" s="100"/>
      <c r="E14" s="100"/>
      <c r="F14" s="100"/>
      <c r="G14" s="100"/>
      <c r="H14" s="100"/>
      <c r="I14" s="100"/>
      <c r="J14" s="100"/>
      <c r="K14" s="100"/>
      <c r="L14" s="101"/>
      <c r="M14" s="107"/>
      <c r="N14" s="108"/>
      <c r="O14" s="108"/>
      <c r="P14" s="108"/>
      <c r="Q14" s="108"/>
      <c r="R14" s="108"/>
      <c r="S14" s="108"/>
      <c r="T14" s="108"/>
      <c r="U14" s="108"/>
      <c r="V14" s="127"/>
      <c r="W14" s="127"/>
      <c r="X14" s="127"/>
      <c r="Y14" s="144"/>
      <c r="Z14" s="74"/>
      <c r="AA14" s="75"/>
      <c r="AB14" s="75"/>
      <c r="AC14" s="75"/>
      <c r="AD14" s="75"/>
      <c r="AE14" s="75"/>
      <c r="AF14" s="75"/>
      <c r="AG14" s="75"/>
      <c r="AH14" s="75"/>
      <c r="AI14" s="113"/>
      <c r="AJ14" s="113"/>
      <c r="AK14" s="113"/>
      <c r="AL14" s="115"/>
      <c r="AM14" s="33"/>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35"/>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row>
    <row r="15" spans="1:150" s="20" customFormat="1" ht="12" customHeight="1">
      <c r="A15" s="19"/>
      <c r="B15" s="102"/>
      <c r="C15" s="103"/>
      <c r="D15" s="103"/>
      <c r="E15" s="103"/>
      <c r="F15" s="103"/>
      <c r="G15" s="103"/>
      <c r="H15" s="103"/>
      <c r="I15" s="103"/>
      <c r="J15" s="103"/>
      <c r="K15" s="103"/>
      <c r="L15" s="104"/>
      <c r="M15" s="122"/>
      <c r="N15" s="123"/>
      <c r="O15" s="123"/>
      <c r="P15" s="123"/>
      <c r="Q15" s="123"/>
      <c r="R15" s="123"/>
      <c r="S15" s="123"/>
      <c r="T15" s="123"/>
      <c r="U15" s="123"/>
      <c r="V15" s="129"/>
      <c r="W15" s="129"/>
      <c r="X15" s="129"/>
      <c r="Y15" s="129"/>
      <c r="Z15" s="76"/>
      <c r="AA15" s="77"/>
      <c r="AB15" s="77"/>
      <c r="AC15" s="77"/>
      <c r="AD15" s="77"/>
      <c r="AE15" s="77"/>
      <c r="AF15" s="77"/>
      <c r="AG15" s="77"/>
      <c r="AH15" s="77"/>
      <c r="AI15" s="116"/>
      <c r="AJ15" s="116"/>
      <c r="AK15" s="116"/>
      <c r="AL15" s="116"/>
      <c r="AM15" s="36"/>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8"/>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row>
    <row r="16" spans="1:150" s="20" customFormat="1" ht="12" customHeight="1">
      <c r="A16" s="19"/>
      <c r="B16" s="39" t="s">
        <v>27</v>
      </c>
      <c r="C16" s="97"/>
      <c r="D16" s="97"/>
      <c r="E16" s="97"/>
      <c r="F16" s="97"/>
      <c r="G16" s="97"/>
      <c r="H16" s="97"/>
      <c r="I16" s="97"/>
      <c r="J16" s="97"/>
      <c r="K16" s="97"/>
      <c r="L16" s="98"/>
      <c r="M16" s="121">
        <v>2130</v>
      </c>
      <c r="N16" s="106"/>
      <c r="O16" s="106"/>
      <c r="P16" s="106"/>
      <c r="Q16" s="106"/>
      <c r="R16" s="106"/>
      <c r="S16" s="106"/>
      <c r="T16" s="106"/>
      <c r="U16" s="106"/>
      <c r="V16" s="124" t="s">
        <v>28</v>
      </c>
      <c r="W16" s="125"/>
      <c r="X16" s="125"/>
      <c r="Y16" s="126"/>
      <c r="Z16" s="131"/>
      <c r="AA16" s="109"/>
      <c r="AB16" s="109"/>
      <c r="AC16" s="109"/>
      <c r="AD16" s="109"/>
      <c r="AE16" s="109"/>
      <c r="AF16" s="109"/>
      <c r="AG16" s="109"/>
      <c r="AH16" s="109"/>
      <c r="AI16" s="132" t="s">
        <v>28</v>
      </c>
      <c r="AJ16" s="115"/>
      <c r="AK16" s="115"/>
      <c r="AL16" s="114"/>
      <c r="AM16" s="119" t="s">
        <v>29</v>
      </c>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row>
    <row r="17" spans="1:150" s="20" customFormat="1" ht="12" customHeight="1">
      <c r="A17" s="19"/>
      <c r="B17" s="99"/>
      <c r="C17" s="100"/>
      <c r="D17" s="100"/>
      <c r="E17" s="100"/>
      <c r="F17" s="100"/>
      <c r="G17" s="100"/>
      <c r="H17" s="100"/>
      <c r="I17" s="100"/>
      <c r="J17" s="100"/>
      <c r="K17" s="100"/>
      <c r="L17" s="101"/>
      <c r="M17" s="107"/>
      <c r="N17" s="108"/>
      <c r="O17" s="108"/>
      <c r="P17" s="108"/>
      <c r="Q17" s="108"/>
      <c r="R17" s="108"/>
      <c r="S17" s="108"/>
      <c r="T17" s="108"/>
      <c r="U17" s="108"/>
      <c r="V17" s="127"/>
      <c r="W17" s="127"/>
      <c r="X17" s="127"/>
      <c r="Y17" s="128"/>
      <c r="Z17" s="107"/>
      <c r="AA17" s="108"/>
      <c r="AB17" s="108"/>
      <c r="AC17" s="108"/>
      <c r="AD17" s="108"/>
      <c r="AE17" s="108"/>
      <c r="AF17" s="108"/>
      <c r="AG17" s="108"/>
      <c r="AH17" s="108"/>
      <c r="AI17" s="113"/>
      <c r="AJ17" s="113"/>
      <c r="AK17" s="113"/>
      <c r="AL17" s="114"/>
      <c r="AM17" s="33"/>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35"/>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row>
    <row r="18" spans="1:150" s="20" customFormat="1" ht="12" customHeight="1">
      <c r="A18" s="19"/>
      <c r="B18" s="102"/>
      <c r="C18" s="103"/>
      <c r="D18" s="103"/>
      <c r="E18" s="103"/>
      <c r="F18" s="103"/>
      <c r="G18" s="103"/>
      <c r="H18" s="103"/>
      <c r="I18" s="103"/>
      <c r="J18" s="103"/>
      <c r="K18" s="103"/>
      <c r="L18" s="104"/>
      <c r="M18" s="122"/>
      <c r="N18" s="123"/>
      <c r="O18" s="123"/>
      <c r="P18" s="123"/>
      <c r="Q18" s="123"/>
      <c r="R18" s="123"/>
      <c r="S18" s="123"/>
      <c r="T18" s="123"/>
      <c r="U18" s="123"/>
      <c r="V18" s="129"/>
      <c r="W18" s="129"/>
      <c r="X18" s="129"/>
      <c r="Y18" s="130"/>
      <c r="Z18" s="122"/>
      <c r="AA18" s="123"/>
      <c r="AB18" s="123"/>
      <c r="AC18" s="123"/>
      <c r="AD18" s="123"/>
      <c r="AE18" s="123"/>
      <c r="AF18" s="123"/>
      <c r="AG18" s="123"/>
      <c r="AH18" s="123"/>
      <c r="AI18" s="116"/>
      <c r="AJ18" s="116"/>
      <c r="AK18" s="116"/>
      <c r="AL18" s="117"/>
      <c r="AM18" s="36"/>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row>
    <row r="19" spans="1:150" s="20" customFormat="1" ht="12" customHeight="1">
      <c r="A19" s="19"/>
      <c r="B19" s="39" t="s">
        <v>30</v>
      </c>
      <c r="C19" s="97"/>
      <c r="D19" s="97"/>
      <c r="E19" s="97"/>
      <c r="F19" s="97"/>
      <c r="G19" s="97"/>
      <c r="H19" s="97"/>
      <c r="I19" s="97"/>
      <c r="J19" s="97"/>
      <c r="K19" s="97"/>
      <c r="L19" s="98"/>
      <c r="M19" s="133">
        <f>SUM(M13/M16)</f>
        <v>4.225352112676056</v>
      </c>
      <c r="N19" s="134"/>
      <c r="O19" s="134"/>
      <c r="P19" s="134"/>
      <c r="Q19" s="134"/>
      <c r="R19" s="134"/>
      <c r="S19" s="134"/>
      <c r="T19" s="134"/>
      <c r="U19" s="134"/>
      <c r="V19" s="110" t="s">
        <v>31</v>
      </c>
      <c r="W19" s="125"/>
      <c r="X19" s="125"/>
      <c r="Y19" s="126"/>
      <c r="Z19" s="133"/>
      <c r="AA19" s="139"/>
      <c r="AB19" s="139"/>
      <c r="AC19" s="139"/>
      <c r="AD19" s="139"/>
      <c r="AE19" s="139"/>
      <c r="AF19" s="139"/>
      <c r="AG19" s="139"/>
      <c r="AH19" s="139"/>
      <c r="AI19" s="110" t="s">
        <v>31</v>
      </c>
      <c r="AJ19" s="111"/>
      <c r="AK19" s="111"/>
      <c r="AL19" s="112"/>
      <c r="AM19" s="120" t="s">
        <v>32</v>
      </c>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2"/>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row>
    <row r="20" spans="1:150" s="20" customFormat="1" ht="12" customHeight="1">
      <c r="A20" s="19"/>
      <c r="B20" s="99"/>
      <c r="C20" s="100"/>
      <c r="D20" s="100"/>
      <c r="E20" s="100"/>
      <c r="F20" s="100"/>
      <c r="G20" s="100"/>
      <c r="H20" s="100"/>
      <c r="I20" s="100"/>
      <c r="J20" s="100"/>
      <c r="K20" s="100"/>
      <c r="L20" s="101"/>
      <c r="M20" s="135"/>
      <c r="N20" s="136"/>
      <c r="O20" s="136"/>
      <c r="P20" s="136"/>
      <c r="Q20" s="136"/>
      <c r="R20" s="136"/>
      <c r="S20" s="136"/>
      <c r="T20" s="136"/>
      <c r="U20" s="136"/>
      <c r="V20" s="127"/>
      <c r="W20" s="127"/>
      <c r="X20" s="127"/>
      <c r="Y20" s="128"/>
      <c r="Z20" s="140"/>
      <c r="AA20" s="141"/>
      <c r="AB20" s="141"/>
      <c r="AC20" s="141"/>
      <c r="AD20" s="141"/>
      <c r="AE20" s="141"/>
      <c r="AF20" s="141"/>
      <c r="AG20" s="141"/>
      <c r="AH20" s="141"/>
      <c r="AI20" s="113"/>
      <c r="AJ20" s="113"/>
      <c r="AK20" s="113"/>
      <c r="AL20" s="114"/>
      <c r="AM20" s="33"/>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35"/>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row>
    <row r="21" spans="1:150" s="20" customFormat="1" ht="12" customHeight="1">
      <c r="A21" s="19"/>
      <c r="B21" s="102"/>
      <c r="C21" s="103"/>
      <c r="D21" s="103"/>
      <c r="E21" s="103"/>
      <c r="F21" s="103"/>
      <c r="G21" s="103"/>
      <c r="H21" s="103"/>
      <c r="I21" s="103"/>
      <c r="J21" s="103"/>
      <c r="K21" s="103"/>
      <c r="L21" s="104"/>
      <c r="M21" s="137"/>
      <c r="N21" s="138"/>
      <c r="O21" s="138"/>
      <c r="P21" s="138"/>
      <c r="Q21" s="138"/>
      <c r="R21" s="138"/>
      <c r="S21" s="138"/>
      <c r="T21" s="138"/>
      <c r="U21" s="138"/>
      <c r="V21" s="129"/>
      <c r="W21" s="129"/>
      <c r="X21" s="129"/>
      <c r="Y21" s="130"/>
      <c r="Z21" s="142"/>
      <c r="AA21" s="143"/>
      <c r="AB21" s="143"/>
      <c r="AC21" s="143"/>
      <c r="AD21" s="143"/>
      <c r="AE21" s="143"/>
      <c r="AF21" s="143"/>
      <c r="AG21" s="143"/>
      <c r="AH21" s="143"/>
      <c r="AI21" s="116"/>
      <c r="AJ21" s="116"/>
      <c r="AK21" s="116"/>
      <c r="AL21" s="117"/>
      <c r="AM21" s="36"/>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8"/>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row>
    <row r="22" spans="1:150" s="20" customFormat="1" ht="12" customHeight="1">
      <c r="A22" s="19"/>
      <c r="B22" s="39" t="s">
        <v>33</v>
      </c>
      <c r="C22" s="97"/>
      <c r="D22" s="97"/>
      <c r="E22" s="97"/>
      <c r="F22" s="97"/>
      <c r="G22" s="97"/>
      <c r="H22" s="97"/>
      <c r="I22" s="97"/>
      <c r="J22" s="97"/>
      <c r="K22" s="97"/>
      <c r="L22" s="98"/>
      <c r="M22" s="105">
        <v>3.4</v>
      </c>
      <c r="N22" s="106"/>
      <c r="O22" s="106"/>
      <c r="P22" s="106"/>
      <c r="Q22" s="106"/>
      <c r="R22" s="106"/>
      <c r="S22" s="106"/>
      <c r="T22" s="106"/>
      <c r="U22" s="106"/>
      <c r="V22" s="110" t="s">
        <v>31</v>
      </c>
      <c r="W22" s="111"/>
      <c r="X22" s="111"/>
      <c r="Y22" s="112"/>
      <c r="Z22" s="84">
        <f>M22</f>
        <v>3.4</v>
      </c>
      <c r="AA22" s="85"/>
      <c r="AB22" s="85"/>
      <c r="AC22" s="85"/>
      <c r="AD22" s="85"/>
      <c r="AE22" s="85"/>
      <c r="AF22" s="85"/>
      <c r="AG22" s="85"/>
      <c r="AH22" s="85"/>
      <c r="AI22" s="110" t="s">
        <v>31</v>
      </c>
      <c r="AJ22" s="111"/>
      <c r="AK22" s="111"/>
      <c r="AL22" s="112"/>
      <c r="AM22" s="30" t="s">
        <v>34</v>
      </c>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2"/>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row>
    <row r="23" spans="1:150" s="20" customFormat="1" ht="12" customHeight="1">
      <c r="A23" s="19"/>
      <c r="B23" s="99"/>
      <c r="C23" s="100"/>
      <c r="D23" s="100"/>
      <c r="E23" s="100"/>
      <c r="F23" s="100"/>
      <c r="G23" s="100"/>
      <c r="H23" s="100"/>
      <c r="I23" s="100"/>
      <c r="J23" s="100"/>
      <c r="K23" s="100"/>
      <c r="L23" s="101"/>
      <c r="M23" s="107"/>
      <c r="N23" s="108"/>
      <c r="O23" s="108"/>
      <c r="P23" s="108"/>
      <c r="Q23" s="108"/>
      <c r="R23" s="108"/>
      <c r="S23" s="108"/>
      <c r="T23" s="108"/>
      <c r="U23" s="108"/>
      <c r="V23" s="113"/>
      <c r="W23" s="113"/>
      <c r="X23" s="113"/>
      <c r="Y23" s="114"/>
      <c r="Z23" s="86"/>
      <c r="AA23" s="87"/>
      <c r="AB23" s="87"/>
      <c r="AC23" s="87"/>
      <c r="AD23" s="87"/>
      <c r="AE23" s="87"/>
      <c r="AF23" s="87"/>
      <c r="AG23" s="87"/>
      <c r="AH23" s="87"/>
      <c r="AI23" s="113"/>
      <c r="AJ23" s="113"/>
      <c r="AK23" s="113"/>
      <c r="AL23" s="114"/>
      <c r="AM23" s="33"/>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35"/>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row>
    <row r="24" spans="1:150" s="20" customFormat="1" ht="12" customHeight="1">
      <c r="A24" s="19"/>
      <c r="B24" s="102"/>
      <c r="C24" s="103"/>
      <c r="D24" s="103"/>
      <c r="E24" s="103"/>
      <c r="F24" s="103"/>
      <c r="G24" s="103"/>
      <c r="H24" s="103"/>
      <c r="I24" s="103"/>
      <c r="J24" s="103"/>
      <c r="K24" s="103"/>
      <c r="L24" s="104"/>
      <c r="M24" s="107"/>
      <c r="N24" s="109"/>
      <c r="O24" s="109"/>
      <c r="P24" s="109"/>
      <c r="Q24" s="109"/>
      <c r="R24" s="109"/>
      <c r="S24" s="109"/>
      <c r="T24" s="109"/>
      <c r="U24" s="109"/>
      <c r="V24" s="115"/>
      <c r="W24" s="115"/>
      <c r="X24" s="115"/>
      <c r="Y24" s="114"/>
      <c r="Z24" s="88"/>
      <c r="AA24" s="89"/>
      <c r="AB24" s="89"/>
      <c r="AC24" s="89"/>
      <c r="AD24" s="89"/>
      <c r="AE24" s="89"/>
      <c r="AF24" s="89"/>
      <c r="AG24" s="89"/>
      <c r="AH24" s="89"/>
      <c r="AI24" s="116"/>
      <c r="AJ24" s="116"/>
      <c r="AK24" s="116"/>
      <c r="AL24" s="117"/>
      <c r="AM24" s="36"/>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8"/>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row>
    <row r="25" spans="1:150" s="20" customFormat="1" ht="12" customHeight="1">
      <c r="A25" s="19"/>
      <c r="B25" s="118" t="s">
        <v>35</v>
      </c>
      <c r="C25" s="40"/>
      <c r="D25" s="40"/>
      <c r="E25" s="40"/>
      <c r="F25" s="40"/>
      <c r="G25" s="40"/>
      <c r="H25" s="40"/>
      <c r="I25" s="40"/>
      <c r="J25" s="40"/>
      <c r="K25" s="40"/>
      <c r="L25" s="41"/>
      <c r="M25" s="72">
        <v>2.58</v>
      </c>
      <c r="N25" s="73"/>
      <c r="O25" s="73"/>
      <c r="P25" s="73"/>
      <c r="Q25" s="73"/>
      <c r="R25" s="73"/>
      <c r="S25" s="73"/>
      <c r="T25" s="73"/>
      <c r="U25" s="73"/>
      <c r="V25" s="78" t="s">
        <v>36</v>
      </c>
      <c r="W25" s="78"/>
      <c r="X25" s="78"/>
      <c r="Y25" s="79"/>
      <c r="Z25" s="84">
        <f>M25</f>
        <v>2.58</v>
      </c>
      <c r="AA25" s="85"/>
      <c r="AB25" s="85"/>
      <c r="AC25" s="85"/>
      <c r="AD25" s="85"/>
      <c r="AE25" s="85"/>
      <c r="AF25" s="85"/>
      <c r="AG25" s="85"/>
      <c r="AH25" s="85"/>
      <c r="AI25" s="78" t="s">
        <v>36</v>
      </c>
      <c r="AJ25" s="78"/>
      <c r="AK25" s="78"/>
      <c r="AL25" s="79"/>
      <c r="AM25" s="30" t="s">
        <v>37</v>
      </c>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2"/>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row>
    <row r="26" spans="1:150" s="20" customFormat="1" ht="12" customHeight="1">
      <c r="A26" s="19"/>
      <c r="B26" s="42"/>
      <c r="C26" s="43"/>
      <c r="D26" s="43"/>
      <c r="E26" s="43"/>
      <c r="F26" s="43"/>
      <c r="G26" s="43"/>
      <c r="H26" s="43"/>
      <c r="I26" s="43"/>
      <c r="J26" s="43"/>
      <c r="K26" s="43"/>
      <c r="L26" s="44"/>
      <c r="M26" s="74"/>
      <c r="N26" s="75"/>
      <c r="O26" s="75"/>
      <c r="P26" s="75"/>
      <c r="Q26" s="75"/>
      <c r="R26" s="75"/>
      <c r="S26" s="75"/>
      <c r="T26" s="75"/>
      <c r="U26" s="75"/>
      <c r="V26" s="80"/>
      <c r="W26" s="80"/>
      <c r="X26" s="80"/>
      <c r="Y26" s="81"/>
      <c r="Z26" s="86"/>
      <c r="AA26" s="87"/>
      <c r="AB26" s="87"/>
      <c r="AC26" s="87"/>
      <c r="AD26" s="87"/>
      <c r="AE26" s="87"/>
      <c r="AF26" s="87"/>
      <c r="AG26" s="87"/>
      <c r="AH26" s="87"/>
      <c r="AI26" s="80"/>
      <c r="AJ26" s="80"/>
      <c r="AK26" s="80"/>
      <c r="AL26" s="81"/>
      <c r="AM26" s="33"/>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35"/>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row>
    <row r="27" spans="1:150" s="20" customFormat="1" ht="12" customHeight="1">
      <c r="A27" s="19"/>
      <c r="B27" s="67"/>
      <c r="C27" s="68"/>
      <c r="D27" s="68"/>
      <c r="E27" s="68"/>
      <c r="F27" s="68"/>
      <c r="G27" s="68"/>
      <c r="H27" s="68"/>
      <c r="I27" s="68"/>
      <c r="J27" s="68"/>
      <c r="K27" s="68"/>
      <c r="L27" s="69"/>
      <c r="M27" s="76"/>
      <c r="N27" s="77"/>
      <c r="O27" s="77"/>
      <c r="P27" s="77"/>
      <c r="Q27" s="77"/>
      <c r="R27" s="77"/>
      <c r="S27" s="77"/>
      <c r="T27" s="77"/>
      <c r="U27" s="77"/>
      <c r="V27" s="82"/>
      <c r="W27" s="82"/>
      <c r="X27" s="82"/>
      <c r="Y27" s="83"/>
      <c r="Z27" s="88"/>
      <c r="AA27" s="89"/>
      <c r="AB27" s="89"/>
      <c r="AC27" s="89"/>
      <c r="AD27" s="89"/>
      <c r="AE27" s="89"/>
      <c r="AF27" s="89"/>
      <c r="AG27" s="89"/>
      <c r="AH27" s="89"/>
      <c r="AI27" s="82"/>
      <c r="AJ27" s="82"/>
      <c r="AK27" s="82"/>
      <c r="AL27" s="83"/>
      <c r="AM27" s="36"/>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8"/>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row>
    <row r="28" spans="1:150" s="20" customFormat="1" ht="12" customHeight="1">
      <c r="A28" s="19"/>
      <c r="B28" s="39" t="s">
        <v>38</v>
      </c>
      <c r="C28" s="40"/>
      <c r="D28" s="40"/>
      <c r="E28" s="40"/>
      <c r="F28" s="40"/>
      <c r="G28" s="40"/>
      <c r="H28" s="40"/>
      <c r="I28" s="40"/>
      <c r="J28" s="40"/>
      <c r="K28" s="40"/>
      <c r="L28" s="41"/>
      <c r="M28" s="72">
        <v>2.58</v>
      </c>
      <c r="N28" s="73"/>
      <c r="O28" s="73"/>
      <c r="P28" s="73"/>
      <c r="Q28" s="73"/>
      <c r="R28" s="73"/>
      <c r="S28" s="73"/>
      <c r="T28" s="73"/>
      <c r="U28" s="73"/>
      <c r="V28" s="78" t="s">
        <v>39</v>
      </c>
      <c r="W28" s="78"/>
      <c r="X28" s="78"/>
      <c r="Y28" s="79"/>
      <c r="Z28" s="84">
        <f>M28</f>
        <v>2.58</v>
      </c>
      <c r="AA28" s="85"/>
      <c r="AB28" s="85"/>
      <c r="AC28" s="85"/>
      <c r="AD28" s="85"/>
      <c r="AE28" s="85"/>
      <c r="AF28" s="85"/>
      <c r="AG28" s="85"/>
      <c r="AH28" s="85"/>
      <c r="AI28" s="78" t="s">
        <v>40</v>
      </c>
      <c r="AJ28" s="78"/>
      <c r="AK28" s="78"/>
      <c r="AL28" s="79"/>
      <c r="AM28" s="30" t="s">
        <v>37</v>
      </c>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2"/>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row>
    <row r="29" spans="1:150" s="20" customFormat="1" ht="12" customHeight="1">
      <c r="A29" s="19"/>
      <c r="B29" s="42"/>
      <c r="C29" s="43"/>
      <c r="D29" s="43"/>
      <c r="E29" s="43"/>
      <c r="F29" s="43"/>
      <c r="G29" s="43"/>
      <c r="H29" s="43"/>
      <c r="I29" s="43"/>
      <c r="J29" s="43"/>
      <c r="K29" s="43"/>
      <c r="L29" s="44"/>
      <c r="M29" s="74"/>
      <c r="N29" s="75"/>
      <c r="O29" s="75"/>
      <c r="P29" s="75"/>
      <c r="Q29" s="75"/>
      <c r="R29" s="75"/>
      <c r="S29" s="75"/>
      <c r="T29" s="75"/>
      <c r="U29" s="75"/>
      <c r="V29" s="80"/>
      <c r="W29" s="80"/>
      <c r="X29" s="80"/>
      <c r="Y29" s="81"/>
      <c r="Z29" s="86"/>
      <c r="AA29" s="87"/>
      <c r="AB29" s="87"/>
      <c r="AC29" s="87"/>
      <c r="AD29" s="87"/>
      <c r="AE29" s="87"/>
      <c r="AF29" s="87"/>
      <c r="AG29" s="87"/>
      <c r="AH29" s="87"/>
      <c r="AI29" s="80"/>
      <c r="AJ29" s="80"/>
      <c r="AK29" s="80"/>
      <c r="AL29" s="81"/>
      <c r="AM29" s="33"/>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35"/>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row>
    <row r="30" spans="1:150" s="20" customFormat="1" ht="12" customHeight="1">
      <c r="A30" s="19"/>
      <c r="B30" s="42"/>
      <c r="C30" s="43"/>
      <c r="D30" s="43"/>
      <c r="E30" s="43"/>
      <c r="F30" s="43"/>
      <c r="G30" s="43"/>
      <c r="H30" s="43"/>
      <c r="I30" s="43"/>
      <c r="J30" s="43"/>
      <c r="K30" s="43"/>
      <c r="L30" s="44"/>
      <c r="M30" s="76"/>
      <c r="N30" s="77"/>
      <c r="O30" s="77"/>
      <c r="P30" s="77"/>
      <c r="Q30" s="77"/>
      <c r="R30" s="77"/>
      <c r="S30" s="77"/>
      <c r="T30" s="77"/>
      <c r="U30" s="77"/>
      <c r="V30" s="82"/>
      <c r="W30" s="82"/>
      <c r="X30" s="82"/>
      <c r="Y30" s="83"/>
      <c r="Z30" s="88"/>
      <c r="AA30" s="89"/>
      <c r="AB30" s="89"/>
      <c r="AC30" s="89"/>
      <c r="AD30" s="89"/>
      <c r="AE30" s="89"/>
      <c r="AF30" s="89"/>
      <c r="AG30" s="89"/>
      <c r="AH30" s="89"/>
      <c r="AI30" s="82"/>
      <c r="AJ30" s="82"/>
      <c r="AK30" s="82"/>
      <c r="AL30" s="83"/>
      <c r="AM30" s="36"/>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8"/>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row>
    <row r="31" spans="1:150" s="20" customFormat="1" ht="12" customHeight="1">
      <c r="A31" s="19"/>
      <c r="B31" s="39" t="s">
        <v>41</v>
      </c>
      <c r="C31" s="40"/>
      <c r="D31" s="40"/>
      <c r="E31" s="40"/>
      <c r="F31" s="40"/>
      <c r="G31" s="40"/>
      <c r="H31" s="40"/>
      <c r="I31" s="40"/>
      <c r="J31" s="40"/>
      <c r="K31" s="40"/>
      <c r="L31" s="41"/>
      <c r="M31" s="91">
        <f>SUM((M13/M22)*M25)/1000</f>
        <v>6.8294117647058821</v>
      </c>
      <c r="N31" s="92"/>
      <c r="O31" s="92"/>
      <c r="P31" s="92"/>
      <c r="Q31" s="92"/>
      <c r="R31" s="92"/>
      <c r="S31" s="92"/>
      <c r="T31" s="92"/>
      <c r="U31" s="92"/>
      <c r="V31" s="54" t="s">
        <v>42</v>
      </c>
      <c r="W31" s="55"/>
      <c r="X31" s="55"/>
      <c r="Y31" s="56"/>
      <c r="Z31" s="91">
        <f>SUM((Z13/Z22)*Z25)/1000</f>
        <v>0</v>
      </c>
      <c r="AA31" s="92"/>
      <c r="AB31" s="92"/>
      <c r="AC31" s="92"/>
      <c r="AD31" s="92"/>
      <c r="AE31" s="92"/>
      <c r="AF31" s="92"/>
      <c r="AG31" s="92"/>
      <c r="AH31" s="92"/>
      <c r="AI31" s="54" t="s">
        <v>42</v>
      </c>
      <c r="AJ31" s="55"/>
      <c r="AK31" s="55"/>
      <c r="AL31" s="56"/>
      <c r="AM31" s="64" t="s">
        <v>43</v>
      </c>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row>
    <row r="32" spans="1:150" s="20" customFormat="1" ht="12" customHeight="1">
      <c r="A32" s="19"/>
      <c r="B32" s="42"/>
      <c r="C32" s="43"/>
      <c r="D32" s="43"/>
      <c r="E32" s="43"/>
      <c r="F32" s="43"/>
      <c r="G32" s="43"/>
      <c r="H32" s="43"/>
      <c r="I32" s="43"/>
      <c r="J32" s="43"/>
      <c r="K32" s="43"/>
      <c r="L32" s="44"/>
      <c r="M32" s="93"/>
      <c r="N32" s="94"/>
      <c r="O32" s="94"/>
      <c r="P32" s="94"/>
      <c r="Q32" s="94"/>
      <c r="R32" s="94"/>
      <c r="S32" s="94"/>
      <c r="T32" s="94"/>
      <c r="U32" s="94"/>
      <c r="V32" s="57"/>
      <c r="W32" s="57"/>
      <c r="X32" s="57"/>
      <c r="Y32" s="58"/>
      <c r="Z32" s="93"/>
      <c r="AA32" s="94"/>
      <c r="AB32" s="94"/>
      <c r="AC32" s="94"/>
      <c r="AD32" s="94"/>
      <c r="AE32" s="94"/>
      <c r="AF32" s="94"/>
      <c r="AG32" s="94"/>
      <c r="AH32" s="94"/>
      <c r="AI32" s="57"/>
      <c r="AJ32" s="57"/>
      <c r="AK32" s="57"/>
      <c r="AL32" s="58"/>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row>
    <row r="33" spans="1:150" s="20" customFormat="1" ht="12" customHeight="1">
      <c r="A33" s="19"/>
      <c r="B33" s="42"/>
      <c r="C33" s="43"/>
      <c r="D33" s="43"/>
      <c r="E33" s="43"/>
      <c r="F33" s="43"/>
      <c r="G33" s="43"/>
      <c r="H33" s="43"/>
      <c r="I33" s="43"/>
      <c r="J33" s="43"/>
      <c r="K33" s="43"/>
      <c r="L33" s="44"/>
      <c r="M33" s="95"/>
      <c r="N33" s="96"/>
      <c r="O33" s="96"/>
      <c r="P33" s="96"/>
      <c r="Q33" s="96"/>
      <c r="R33" s="96"/>
      <c r="S33" s="96"/>
      <c r="T33" s="96"/>
      <c r="U33" s="96"/>
      <c r="V33" s="59"/>
      <c r="W33" s="59"/>
      <c r="X33" s="59"/>
      <c r="Y33" s="60"/>
      <c r="Z33" s="95"/>
      <c r="AA33" s="96"/>
      <c r="AB33" s="96"/>
      <c r="AC33" s="96"/>
      <c r="AD33" s="96"/>
      <c r="AE33" s="96"/>
      <c r="AF33" s="96"/>
      <c r="AG33" s="96"/>
      <c r="AH33" s="96"/>
      <c r="AI33" s="59"/>
      <c r="AJ33" s="59"/>
      <c r="AK33" s="59"/>
      <c r="AL33" s="60"/>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row>
    <row r="34" spans="1:150" s="20" customFormat="1" ht="12" customHeight="1">
      <c r="A34" s="19"/>
      <c r="B34" s="39" t="s">
        <v>44</v>
      </c>
      <c r="C34" s="40"/>
      <c r="D34" s="40"/>
      <c r="E34" s="40"/>
      <c r="F34" s="40"/>
      <c r="G34" s="40"/>
      <c r="H34" s="40"/>
      <c r="I34" s="40"/>
      <c r="J34" s="40"/>
      <c r="K34" s="40"/>
      <c r="L34" s="41"/>
      <c r="M34" s="45">
        <f>SUM((M13/M19)*M28)/1000</f>
        <v>5.495400000000001</v>
      </c>
      <c r="N34" s="46"/>
      <c r="O34" s="46"/>
      <c r="P34" s="46"/>
      <c r="Q34" s="46"/>
      <c r="R34" s="46"/>
      <c r="S34" s="46"/>
      <c r="T34" s="46"/>
      <c r="U34" s="47"/>
      <c r="V34" s="54" t="s">
        <v>42</v>
      </c>
      <c r="W34" s="55"/>
      <c r="X34" s="55"/>
      <c r="Y34" s="56"/>
      <c r="Z34" s="45" t="e">
        <f>SUM((Z13/Z19)*Z28)/1000</f>
        <v>#DIV/0!</v>
      </c>
      <c r="AA34" s="46"/>
      <c r="AB34" s="46"/>
      <c r="AC34" s="46"/>
      <c r="AD34" s="46"/>
      <c r="AE34" s="46"/>
      <c r="AF34" s="46"/>
      <c r="AG34" s="46"/>
      <c r="AH34" s="61"/>
      <c r="AI34" s="54" t="s">
        <v>42</v>
      </c>
      <c r="AJ34" s="55"/>
      <c r="AK34" s="55"/>
      <c r="AL34" s="56"/>
      <c r="AM34" s="64" t="s">
        <v>45</v>
      </c>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row>
    <row r="35" spans="1:150" s="20" customFormat="1" ht="12" customHeight="1">
      <c r="A35" s="19"/>
      <c r="B35" s="42"/>
      <c r="C35" s="43"/>
      <c r="D35" s="43"/>
      <c r="E35" s="43"/>
      <c r="F35" s="43"/>
      <c r="G35" s="43"/>
      <c r="H35" s="43"/>
      <c r="I35" s="43"/>
      <c r="J35" s="43"/>
      <c r="K35" s="43"/>
      <c r="L35" s="44"/>
      <c r="M35" s="48"/>
      <c r="N35" s="49"/>
      <c r="O35" s="49"/>
      <c r="P35" s="49"/>
      <c r="Q35" s="49"/>
      <c r="R35" s="49"/>
      <c r="S35" s="49"/>
      <c r="T35" s="49"/>
      <c r="U35" s="50"/>
      <c r="V35" s="57"/>
      <c r="W35" s="57"/>
      <c r="X35" s="57"/>
      <c r="Y35" s="58"/>
      <c r="Z35" s="48"/>
      <c r="AA35" s="49"/>
      <c r="AB35" s="49"/>
      <c r="AC35" s="49"/>
      <c r="AD35" s="49"/>
      <c r="AE35" s="49"/>
      <c r="AF35" s="49"/>
      <c r="AG35" s="49"/>
      <c r="AH35" s="62"/>
      <c r="AI35" s="57"/>
      <c r="AJ35" s="57"/>
      <c r="AK35" s="57"/>
      <c r="AL35" s="58"/>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row>
    <row r="36" spans="1:150" s="20" customFormat="1" ht="12" customHeight="1">
      <c r="A36" s="19"/>
      <c r="B36" s="42"/>
      <c r="C36" s="43"/>
      <c r="D36" s="43"/>
      <c r="E36" s="43"/>
      <c r="F36" s="43"/>
      <c r="G36" s="43"/>
      <c r="H36" s="43"/>
      <c r="I36" s="43"/>
      <c r="J36" s="43"/>
      <c r="K36" s="43"/>
      <c r="L36" s="44"/>
      <c r="M36" s="51"/>
      <c r="N36" s="52"/>
      <c r="O36" s="52"/>
      <c r="P36" s="52"/>
      <c r="Q36" s="52"/>
      <c r="R36" s="52"/>
      <c r="S36" s="52"/>
      <c r="T36" s="52"/>
      <c r="U36" s="53"/>
      <c r="V36" s="59"/>
      <c r="W36" s="59"/>
      <c r="X36" s="59"/>
      <c r="Y36" s="60"/>
      <c r="Z36" s="51"/>
      <c r="AA36" s="52"/>
      <c r="AB36" s="52"/>
      <c r="AC36" s="52"/>
      <c r="AD36" s="52"/>
      <c r="AE36" s="52"/>
      <c r="AF36" s="52"/>
      <c r="AG36" s="52"/>
      <c r="AH36" s="63"/>
      <c r="AI36" s="59"/>
      <c r="AJ36" s="59"/>
      <c r="AK36" s="59"/>
      <c r="AL36" s="60"/>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row>
    <row r="37" spans="1:150" s="20" customFormat="1" ht="12" customHeight="1">
      <c r="A37" s="19"/>
      <c r="B37" s="39" t="s">
        <v>46</v>
      </c>
      <c r="C37" s="40"/>
      <c r="D37" s="40"/>
      <c r="E37" s="40"/>
      <c r="F37" s="40"/>
      <c r="G37" s="40"/>
      <c r="H37" s="40"/>
      <c r="I37" s="40"/>
      <c r="J37" s="40"/>
      <c r="K37" s="40"/>
      <c r="L37" s="41"/>
      <c r="M37" s="45">
        <f>SUM(M31-M34)</f>
        <v>1.3340117647058811</v>
      </c>
      <c r="N37" s="46"/>
      <c r="O37" s="46"/>
      <c r="P37" s="46"/>
      <c r="Q37" s="46"/>
      <c r="R37" s="46"/>
      <c r="S37" s="46"/>
      <c r="T37" s="46"/>
      <c r="U37" s="46"/>
      <c r="V37" s="54" t="s">
        <v>42</v>
      </c>
      <c r="W37" s="55"/>
      <c r="X37" s="55"/>
      <c r="Y37" s="56"/>
      <c r="Z37" s="45" t="e">
        <f>SUM(Z31-Z34)</f>
        <v>#DIV/0!</v>
      </c>
      <c r="AA37" s="46"/>
      <c r="AB37" s="46"/>
      <c r="AC37" s="46"/>
      <c r="AD37" s="46"/>
      <c r="AE37" s="46"/>
      <c r="AF37" s="46"/>
      <c r="AG37" s="46"/>
      <c r="AH37" s="46"/>
      <c r="AI37" s="54" t="s">
        <v>42</v>
      </c>
      <c r="AJ37" s="55"/>
      <c r="AK37" s="55"/>
      <c r="AL37" s="56"/>
      <c r="AM37" s="30" t="s">
        <v>47</v>
      </c>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2"/>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row>
    <row r="38" spans="1:150" s="20" customFormat="1" ht="12" customHeight="1">
      <c r="A38" s="19"/>
      <c r="B38" s="42"/>
      <c r="C38" s="66"/>
      <c r="D38" s="66"/>
      <c r="E38" s="66"/>
      <c r="F38" s="66"/>
      <c r="G38" s="66"/>
      <c r="H38" s="66"/>
      <c r="I38" s="66"/>
      <c r="J38" s="66"/>
      <c r="K38" s="66"/>
      <c r="L38" s="44"/>
      <c r="M38" s="48"/>
      <c r="N38" s="70"/>
      <c r="O38" s="70"/>
      <c r="P38" s="70"/>
      <c r="Q38" s="70"/>
      <c r="R38" s="70"/>
      <c r="S38" s="70"/>
      <c r="T38" s="70"/>
      <c r="U38" s="70"/>
      <c r="V38" s="71"/>
      <c r="W38" s="71"/>
      <c r="X38" s="71"/>
      <c r="Y38" s="58"/>
      <c r="Z38" s="48"/>
      <c r="AA38" s="70"/>
      <c r="AB38" s="70"/>
      <c r="AC38" s="70"/>
      <c r="AD38" s="70"/>
      <c r="AE38" s="70"/>
      <c r="AF38" s="70"/>
      <c r="AG38" s="70"/>
      <c r="AH38" s="70"/>
      <c r="AI38" s="71"/>
      <c r="AJ38" s="71"/>
      <c r="AK38" s="71"/>
      <c r="AL38" s="58"/>
      <c r="AM38" s="33"/>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5"/>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row>
    <row r="39" spans="1:150" s="20" customFormat="1" ht="12" customHeight="1">
      <c r="A39" s="19"/>
      <c r="B39" s="67"/>
      <c r="C39" s="68"/>
      <c r="D39" s="68"/>
      <c r="E39" s="68"/>
      <c r="F39" s="68"/>
      <c r="G39" s="68"/>
      <c r="H39" s="68"/>
      <c r="I39" s="68"/>
      <c r="J39" s="68"/>
      <c r="K39" s="68"/>
      <c r="L39" s="69"/>
      <c r="M39" s="51"/>
      <c r="N39" s="52"/>
      <c r="O39" s="52"/>
      <c r="P39" s="52"/>
      <c r="Q39" s="52"/>
      <c r="R39" s="52"/>
      <c r="S39" s="52"/>
      <c r="T39" s="52"/>
      <c r="U39" s="52"/>
      <c r="V39" s="59"/>
      <c r="W39" s="59"/>
      <c r="X39" s="59"/>
      <c r="Y39" s="60"/>
      <c r="Z39" s="51"/>
      <c r="AA39" s="52"/>
      <c r="AB39" s="52"/>
      <c r="AC39" s="52"/>
      <c r="AD39" s="52"/>
      <c r="AE39" s="52"/>
      <c r="AF39" s="52"/>
      <c r="AG39" s="52"/>
      <c r="AH39" s="52"/>
      <c r="AI39" s="59"/>
      <c r="AJ39" s="59"/>
      <c r="AK39" s="59"/>
      <c r="AL39" s="60"/>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8"/>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row>
    <row r="40" spans="1:150" s="20" customFormat="1" ht="14.25" customHeight="1">
      <c r="A40" s="21"/>
      <c r="B40" s="22" t="s">
        <v>48</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4"/>
      <c r="BD40" s="24"/>
      <c r="BE40" s="24"/>
      <c r="BF40" s="24"/>
      <c r="BG40" s="24"/>
      <c r="BH40" s="24"/>
      <c r="BI40" s="24"/>
      <c r="BJ40" s="24"/>
      <c r="BK40" s="24"/>
      <c r="BL40" s="24"/>
      <c r="BM40" s="24"/>
      <c r="BN40" s="25"/>
      <c r="BO40" s="25"/>
      <c r="BP40" s="25"/>
      <c r="BQ40" s="25"/>
      <c r="BR40" s="25"/>
      <c r="BS40" s="25"/>
      <c r="BT40" s="25"/>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row>
    <row r="41" spans="1:150" s="20" customFormat="1" ht="14.25" customHeight="1">
      <c r="A41" s="21"/>
      <c r="B41" s="26" t="s">
        <v>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4"/>
      <c r="BD41" s="24"/>
      <c r="BE41" s="24"/>
      <c r="BF41" s="24"/>
      <c r="BG41" s="24"/>
      <c r="BH41" s="24"/>
      <c r="BI41" s="24"/>
      <c r="BJ41" s="24"/>
      <c r="BK41" s="24"/>
      <c r="BL41" s="24"/>
      <c r="BM41" s="24"/>
      <c r="BN41" s="25"/>
      <c r="BO41" s="25"/>
      <c r="BP41" s="25"/>
      <c r="BQ41" s="25"/>
      <c r="BR41" s="25"/>
      <c r="BS41" s="25"/>
      <c r="BT41" s="25"/>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row>
    <row r="42" spans="1:150" s="20" customFormat="1" ht="14.25" customHeight="1">
      <c r="A42" s="21"/>
      <c r="B42" s="26" t="s">
        <v>50</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4"/>
      <c r="BD42" s="24"/>
      <c r="BE42" s="24"/>
      <c r="BF42" s="24"/>
      <c r="BG42" s="24"/>
      <c r="BH42" s="24"/>
      <c r="BI42" s="24"/>
      <c r="BJ42" s="24"/>
      <c r="BK42" s="24"/>
      <c r="BL42" s="24"/>
      <c r="BM42" s="24"/>
      <c r="BN42" s="25"/>
      <c r="BO42" s="25"/>
      <c r="BP42" s="25"/>
      <c r="BQ42" s="25"/>
      <c r="BR42" s="25"/>
      <c r="BS42" s="25"/>
      <c r="BT42" s="25"/>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row>
    <row r="43" spans="1:150" s="20" customFormat="1" ht="14.25" customHeight="1">
      <c r="A43" s="21"/>
      <c r="B43" s="26" t="s">
        <v>51</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4"/>
      <c r="BD43" s="24"/>
      <c r="BE43" s="24"/>
      <c r="BF43" s="24"/>
      <c r="BG43" s="24"/>
      <c r="BH43" s="24"/>
      <c r="BI43" s="24"/>
      <c r="BJ43" s="24"/>
      <c r="BK43" s="24"/>
      <c r="BL43" s="24"/>
      <c r="BM43" s="24"/>
      <c r="BN43" s="25"/>
      <c r="BO43" s="25"/>
      <c r="BP43" s="25"/>
      <c r="BQ43" s="25"/>
      <c r="BR43" s="25"/>
      <c r="BS43" s="25"/>
      <c r="BT43" s="25"/>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row>
    <row r="44" spans="1:150" s="6" customFormat="1" ht="11.25" customHeight="1">
      <c r="A44" s="28"/>
      <c r="B44" s="29"/>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row>
    <row r="45" spans="1:150" s="6" customFormat="1" ht="11.25" customHeight="1">
      <c r="A45" s="28"/>
      <c r="B45" s="29"/>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row>
    <row r="46" spans="1:150" s="6" customFormat="1" ht="11.25" customHeight="1">
      <c r="A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ht="11.25" customHeight="1"/>
    <row r="48" spans="1:150"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sheetData>
  <mergeCells count="76">
    <mergeCell ref="B4:L4"/>
    <mergeCell ref="M4:Y4"/>
    <mergeCell ref="AN4:AS4"/>
    <mergeCell ref="AU4:BO4"/>
    <mergeCell ref="B5:L5"/>
    <mergeCell ref="M5:Y5"/>
    <mergeCell ref="AN5:AS5"/>
    <mergeCell ref="AN2:AS2"/>
    <mergeCell ref="AU2:BO2"/>
    <mergeCell ref="B3:L3"/>
    <mergeCell ref="M3:Y3"/>
    <mergeCell ref="AU3:BO3"/>
    <mergeCell ref="Z13:AH15"/>
    <mergeCell ref="AI13:AL15"/>
    <mergeCell ref="AU5:BO5"/>
    <mergeCell ref="AX6:BO6"/>
    <mergeCell ref="B10:L12"/>
    <mergeCell ref="M10:Y12"/>
    <mergeCell ref="Z10:AL12"/>
    <mergeCell ref="AM10:BT12"/>
    <mergeCell ref="B7:L9"/>
    <mergeCell ref="M7:Y9"/>
    <mergeCell ref="Z7:AL9"/>
    <mergeCell ref="AM7:BT9"/>
    <mergeCell ref="AM13:BT15"/>
    <mergeCell ref="AM19:BT21"/>
    <mergeCell ref="B16:L18"/>
    <mergeCell ref="M16:U18"/>
    <mergeCell ref="V16:Y18"/>
    <mergeCell ref="Z16:AH18"/>
    <mergeCell ref="AI16:AL18"/>
    <mergeCell ref="AM16:BT18"/>
    <mergeCell ref="B19:L21"/>
    <mergeCell ref="M19:U21"/>
    <mergeCell ref="V19:Y21"/>
    <mergeCell ref="Z19:AH21"/>
    <mergeCell ref="AI19:AL21"/>
    <mergeCell ref="B13:L15"/>
    <mergeCell ref="M13:U15"/>
    <mergeCell ref="V13:Y15"/>
    <mergeCell ref="AM25:BT27"/>
    <mergeCell ref="B22:L24"/>
    <mergeCell ref="M22:U24"/>
    <mergeCell ref="V22:Y24"/>
    <mergeCell ref="Z22:AH24"/>
    <mergeCell ref="AI22:AL24"/>
    <mergeCell ref="AM22:BT24"/>
    <mergeCell ref="B25:L27"/>
    <mergeCell ref="M25:U27"/>
    <mergeCell ref="V25:Y27"/>
    <mergeCell ref="Z25:AH27"/>
    <mergeCell ref="AI25:AL27"/>
    <mergeCell ref="AM31:BT33"/>
    <mergeCell ref="B28:L30"/>
    <mergeCell ref="M28:U30"/>
    <mergeCell ref="V28:Y30"/>
    <mergeCell ref="Z28:AH30"/>
    <mergeCell ref="AI28:AL30"/>
    <mergeCell ref="AM28:BT30"/>
    <mergeCell ref="B31:L33"/>
    <mergeCell ref="M31:U33"/>
    <mergeCell ref="V31:Y33"/>
    <mergeCell ref="Z31:AH33"/>
    <mergeCell ref="AI31:AL33"/>
    <mergeCell ref="AM37:BT39"/>
    <mergeCell ref="B34:L36"/>
    <mergeCell ref="M34:U36"/>
    <mergeCell ref="V34:Y36"/>
    <mergeCell ref="Z34:AH36"/>
    <mergeCell ref="AI34:AL36"/>
    <mergeCell ref="AM34:BT36"/>
    <mergeCell ref="B37:L39"/>
    <mergeCell ref="M37:U39"/>
    <mergeCell ref="V37:Y39"/>
    <mergeCell ref="Z37:AH39"/>
    <mergeCell ref="AI37:AL39"/>
  </mergeCells>
  <phoneticPr fontId="3"/>
  <conditionalFormatting sqref="AU3:BO3">
    <cfRule type="notContainsBlanks" dxfId="1" priority="2" stopIfTrue="1">
      <formula>LEN(TRIM(AU3))&gt;0</formula>
    </cfRule>
  </conditionalFormatting>
  <pageMargins left="0.7" right="0.7" top="0.44" bottom="0.28000000000000003" header="0.3" footer="0.22"/>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77"/>
  <sheetViews>
    <sheetView topLeftCell="F1" zoomScale="85" zoomScaleNormal="85" workbookViewId="0">
      <selection activeCell="CA19" sqref="CA19"/>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1" width="1.875" style="5" customWidth="1"/>
    <col min="72" max="72" width="19.5" style="5" customWidth="1"/>
    <col min="73" max="73" width="2.375" style="5" customWidth="1"/>
    <col min="74" max="150" width="1.875" style="5" customWidth="1"/>
    <col min="151" max="16384" width="9" style="5"/>
  </cols>
  <sheetData>
    <row r="1" spans="1:150" s="3" customFormat="1" ht="24" customHeight="1">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1</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171" t="s">
        <v>2</v>
      </c>
      <c r="AO2" s="57"/>
      <c r="AP2" s="57"/>
      <c r="AQ2" s="57"/>
      <c r="AR2" s="57"/>
      <c r="AS2" s="57"/>
      <c r="AT2" s="7" t="s">
        <v>3</v>
      </c>
      <c r="AU2" s="314" t="s">
        <v>4</v>
      </c>
      <c r="AV2" s="315"/>
      <c r="AW2" s="315"/>
      <c r="AX2" s="315"/>
      <c r="AY2" s="315"/>
      <c r="AZ2" s="315"/>
      <c r="BA2" s="315"/>
      <c r="BB2" s="315"/>
      <c r="BC2" s="315"/>
      <c r="BD2" s="315"/>
      <c r="BE2" s="315"/>
      <c r="BF2" s="315"/>
      <c r="BG2" s="315"/>
      <c r="BH2" s="315"/>
      <c r="BI2" s="315"/>
      <c r="BJ2" s="315"/>
      <c r="BK2" s="315"/>
      <c r="BL2" s="315"/>
      <c r="BM2" s="315"/>
      <c r="BN2" s="315"/>
      <c r="BO2" s="315"/>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172" t="s">
        <v>5</v>
      </c>
      <c r="C3" s="173"/>
      <c r="D3" s="173"/>
      <c r="E3" s="173"/>
      <c r="F3" s="173"/>
      <c r="G3" s="173"/>
      <c r="H3" s="173"/>
      <c r="I3" s="173"/>
      <c r="J3" s="173"/>
      <c r="K3" s="173"/>
      <c r="L3" s="173"/>
      <c r="M3" s="174" t="s">
        <v>52</v>
      </c>
      <c r="N3" s="175"/>
      <c r="O3" s="175"/>
      <c r="P3" s="175"/>
      <c r="Q3" s="175"/>
      <c r="R3" s="175"/>
      <c r="S3" s="175"/>
      <c r="T3" s="175"/>
      <c r="U3" s="175"/>
      <c r="V3" s="175"/>
      <c r="W3" s="175"/>
      <c r="X3" s="175"/>
      <c r="Y3" s="175"/>
      <c r="Z3" s="2"/>
      <c r="AA3" s="2"/>
      <c r="AB3" s="2"/>
      <c r="AC3" s="2"/>
      <c r="AD3" s="2"/>
      <c r="AE3" s="2"/>
      <c r="AF3" s="2"/>
      <c r="AG3" s="2"/>
      <c r="AH3" s="2"/>
      <c r="AI3" s="2"/>
      <c r="AJ3" s="2"/>
      <c r="AK3" s="2"/>
      <c r="AL3" s="2"/>
      <c r="AN3" s="9"/>
      <c r="AO3" s="9"/>
      <c r="AP3" s="9"/>
      <c r="AQ3" s="9"/>
      <c r="AR3" s="9"/>
      <c r="AS3" s="9"/>
      <c r="AT3" s="9" t="s">
        <v>53</v>
      </c>
      <c r="AU3" s="314"/>
      <c r="AV3" s="315"/>
      <c r="AW3" s="315"/>
      <c r="AX3" s="315"/>
      <c r="AY3" s="315"/>
      <c r="AZ3" s="315"/>
      <c r="BA3" s="315"/>
      <c r="BB3" s="315"/>
      <c r="BC3" s="315"/>
      <c r="BD3" s="315"/>
      <c r="BE3" s="315"/>
      <c r="BF3" s="315"/>
      <c r="BG3" s="315"/>
      <c r="BH3" s="315"/>
      <c r="BI3" s="315"/>
      <c r="BJ3" s="315"/>
      <c r="BK3" s="315"/>
      <c r="BL3" s="315"/>
      <c r="BM3" s="315"/>
      <c r="BN3" s="315"/>
      <c r="BO3" s="315"/>
      <c r="BP3" s="9" t="s">
        <v>54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172" t="s">
        <v>9</v>
      </c>
      <c r="C4" s="173"/>
      <c r="D4" s="173"/>
      <c r="E4" s="173"/>
      <c r="F4" s="173"/>
      <c r="G4" s="173"/>
      <c r="H4" s="173"/>
      <c r="I4" s="173"/>
      <c r="J4" s="173"/>
      <c r="K4" s="173"/>
      <c r="L4" s="173"/>
      <c r="M4" s="174" t="s">
        <v>55</v>
      </c>
      <c r="N4" s="175"/>
      <c r="O4" s="175"/>
      <c r="P4" s="175"/>
      <c r="Q4" s="175"/>
      <c r="R4" s="175"/>
      <c r="S4" s="175"/>
      <c r="T4" s="175"/>
      <c r="U4" s="175"/>
      <c r="V4" s="175"/>
      <c r="W4" s="175"/>
      <c r="X4" s="175"/>
      <c r="Y4" s="175"/>
      <c r="Z4" s="2"/>
      <c r="AA4" s="2"/>
      <c r="AB4" s="2"/>
      <c r="AC4" s="2"/>
      <c r="AD4" s="2"/>
      <c r="AE4" s="2"/>
      <c r="AF4" s="2"/>
      <c r="AG4" s="2"/>
      <c r="AH4" s="2"/>
      <c r="AI4" s="2"/>
      <c r="AJ4" s="2"/>
      <c r="AK4" s="2"/>
      <c r="AL4" s="2"/>
      <c r="AN4" s="178" t="s">
        <v>11</v>
      </c>
      <c r="AO4" s="179"/>
      <c r="AP4" s="179"/>
      <c r="AQ4" s="179"/>
      <c r="AR4" s="179"/>
      <c r="AS4" s="179"/>
      <c r="AT4" s="9" t="s">
        <v>56</v>
      </c>
      <c r="AU4" s="316" t="s">
        <v>12</v>
      </c>
      <c r="AV4" s="316"/>
      <c r="AW4" s="316"/>
      <c r="AX4" s="316"/>
      <c r="AY4" s="316"/>
      <c r="AZ4" s="316"/>
      <c r="BA4" s="316"/>
      <c r="BB4" s="316"/>
      <c r="BC4" s="316"/>
      <c r="BD4" s="316"/>
      <c r="BE4" s="316"/>
      <c r="BF4" s="316"/>
      <c r="BG4" s="316"/>
      <c r="BH4" s="316"/>
      <c r="BI4" s="316"/>
      <c r="BJ4" s="316"/>
      <c r="BK4" s="316"/>
      <c r="BL4" s="316"/>
      <c r="BM4" s="316"/>
      <c r="BN4" s="316"/>
      <c r="BO4" s="316"/>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172" t="s">
        <v>13</v>
      </c>
      <c r="C5" s="173"/>
      <c r="D5" s="173"/>
      <c r="E5" s="173"/>
      <c r="F5" s="173"/>
      <c r="G5" s="173"/>
      <c r="H5" s="173"/>
      <c r="I5" s="173"/>
      <c r="J5" s="173"/>
      <c r="K5" s="173"/>
      <c r="L5" s="173"/>
      <c r="M5" s="174" t="s">
        <v>57</v>
      </c>
      <c r="N5" s="175"/>
      <c r="O5" s="175"/>
      <c r="P5" s="175"/>
      <c r="Q5" s="175"/>
      <c r="R5" s="175"/>
      <c r="S5" s="175"/>
      <c r="T5" s="175"/>
      <c r="U5" s="175"/>
      <c r="V5" s="175"/>
      <c r="W5" s="175"/>
      <c r="X5" s="175"/>
      <c r="Y5" s="175"/>
      <c r="Z5" s="2"/>
      <c r="AA5" s="2"/>
      <c r="AB5" s="2"/>
      <c r="AC5" s="2"/>
      <c r="AD5" s="2"/>
      <c r="AE5" s="2"/>
      <c r="AF5" s="2"/>
      <c r="AG5" s="2"/>
      <c r="AH5" s="2"/>
      <c r="AI5" s="2"/>
      <c r="AJ5" s="2"/>
      <c r="AK5" s="2"/>
      <c r="AL5" s="2"/>
      <c r="AN5" s="178" t="s">
        <v>15</v>
      </c>
      <c r="AO5" s="179"/>
      <c r="AP5" s="179"/>
      <c r="AQ5" s="179"/>
      <c r="AR5" s="179"/>
      <c r="AS5" s="179"/>
      <c r="AT5" s="14" t="s">
        <v>3</v>
      </c>
      <c r="AU5" s="302" t="s">
        <v>58</v>
      </c>
      <c r="AV5" s="303"/>
      <c r="AW5" s="303"/>
      <c r="AX5" s="303"/>
      <c r="AY5" s="303"/>
      <c r="AZ5" s="303"/>
      <c r="BA5" s="303"/>
      <c r="BB5" s="303"/>
      <c r="BC5" s="303"/>
      <c r="BD5" s="303"/>
      <c r="BE5" s="303"/>
      <c r="BF5" s="303"/>
      <c r="BG5" s="303"/>
      <c r="BH5" s="303"/>
      <c r="BI5" s="303"/>
      <c r="BJ5" s="303"/>
      <c r="BK5" s="303"/>
      <c r="BL5" s="303"/>
      <c r="BM5" s="303"/>
      <c r="BN5" s="303"/>
      <c r="BO5" s="303"/>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15" t="s">
        <v>59</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
      <c r="AG6" s="1"/>
      <c r="AH6" s="1"/>
      <c r="AI6" s="1"/>
      <c r="AJ6" s="1"/>
      <c r="AK6" s="1"/>
      <c r="AL6" s="1"/>
      <c r="AM6" s="17"/>
      <c r="AN6" s="18"/>
      <c r="AO6" s="18"/>
      <c r="AP6" s="18"/>
      <c r="AQ6" s="18"/>
      <c r="AR6" s="18"/>
      <c r="AS6" s="18"/>
      <c r="AT6" s="18"/>
      <c r="AU6" s="17"/>
      <c r="AV6" s="17"/>
      <c r="AW6" s="17"/>
      <c r="BC6" s="304" t="s">
        <v>60</v>
      </c>
      <c r="BD6" s="304"/>
      <c r="BE6" s="304"/>
      <c r="BF6" s="304"/>
      <c r="BG6" s="304"/>
      <c r="BH6" s="304"/>
      <c r="BI6" s="304"/>
      <c r="BJ6" s="304"/>
      <c r="BK6" s="304"/>
      <c r="BL6" s="304"/>
      <c r="BM6" s="304"/>
      <c r="BN6" s="304"/>
      <c r="BO6" s="304"/>
      <c r="BP6" s="148"/>
      <c r="BQ6" s="148"/>
      <c r="BR6" s="148"/>
      <c r="BS6" s="148"/>
      <c r="BT6" s="148"/>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170"/>
      <c r="C7" s="111"/>
      <c r="D7" s="111"/>
      <c r="E7" s="111"/>
      <c r="F7" s="111"/>
      <c r="G7" s="111"/>
      <c r="H7" s="111"/>
      <c r="I7" s="111"/>
      <c r="J7" s="111"/>
      <c r="K7" s="111"/>
      <c r="L7" s="112"/>
      <c r="M7" s="170" t="s">
        <v>19</v>
      </c>
      <c r="N7" s="111"/>
      <c r="O7" s="111"/>
      <c r="P7" s="111"/>
      <c r="Q7" s="111"/>
      <c r="R7" s="111"/>
      <c r="S7" s="111"/>
      <c r="T7" s="111"/>
      <c r="U7" s="111"/>
      <c r="V7" s="111"/>
      <c r="W7" s="111"/>
      <c r="X7" s="111"/>
      <c r="Y7" s="112"/>
      <c r="Z7" s="170" t="s">
        <v>20</v>
      </c>
      <c r="AA7" s="111"/>
      <c r="AB7" s="111"/>
      <c r="AC7" s="111"/>
      <c r="AD7" s="111"/>
      <c r="AE7" s="111"/>
      <c r="AF7" s="111"/>
      <c r="AG7" s="111"/>
      <c r="AH7" s="111"/>
      <c r="AI7" s="111"/>
      <c r="AJ7" s="111"/>
      <c r="AK7" s="111"/>
      <c r="AL7" s="112"/>
      <c r="AM7" s="170" t="s">
        <v>21</v>
      </c>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2"/>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150"/>
      <c r="C8" s="113"/>
      <c r="D8" s="113"/>
      <c r="E8" s="113"/>
      <c r="F8" s="113"/>
      <c r="G8" s="113"/>
      <c r="H8" s="113"/>
      <c r="I8" s="113"/>
      <c r="J8" s="113"/>
      <c r="K8" s="113"/>
      <c r="L8" s="114"/>
      <c r="M8" s="150"/>
      <c r="N8" s="113"/>
      <c r="O8" s="113"/>
      <c r="P8" s="113"/>
      <c r="Q8" s="113"/>
      <c r="R8" s="113"/>
      <c r="S8" s="113"/>
      <c r="T8" s="113"/>
      <c r="U8" s="113"/>
      <c r="V8" s="113"/>
      <c r="W8" s="113"/>
      <c r="X8" s="113"/>
      <c r="Y8" s="114"/>
      <c r="Z8" s="150"/>
      <c r="AA8" s="113"/>
      <c r="AB8" s="113"/>
      <c r="AC8" s="113"/>
      <c r="AD8" s="113"/>
      <c r="AE8" s="113"/>
      <c r="AF8" s="113"/>
      <c r="AG8" s="113"/>
      <c r="AH8" s="113"/>
      <c r="AI8" s="113"/>
      <c r="AJ8" s="113"/>
      <c r="AK8" s="113"/>
      <c r="AL8" s="114"/>
      <c r="AM8" s="150"/>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4"/>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151"/>
      <c r="C9" s="116"/>
      <c r="D9" s="116"/>
      <c r="E9" s="116"/>
      <c r="F9" s="116"/>
      <c r="G9" s="116"/>
      <c r="H9" s="116"/>
      <c r="I9" s="116"/>
      <c r="J9" s="116"/>
      <c r="K9" s="116"/>
      <c r="L9" s="117"/>
      <c r="M9" s="151"/>
      <c r="N9" s="116"/>
      <c r="O9" s="116"/>
      <c r="P9" s="116"/>
      <c r="Q9" s="116"/>
      <c r="R9" s="116"/>
      <c r="S9" s="116"/>
      <c r="T9" s="116"/>
      <c r="U9" s="116"/>
      <c r="V9" s="116"/>
      <c r="W9" s="116"/>
      <c r="X9" s="116"/>
      <c r="Y9" s="117"/>
      <c r="Z9" s="151"/>
      <c r="AA9" s="116"/>
      <c r="AB9" s="116"/>
      <c r="AC9" s="116"/>
      <c r="AD9" s="116"/>
      <c r="AE9" s="116"/>
      <c r="AF9" s="116"/>
      <c r="AG9" s="116"/>
      <c r="AH9" s="116"/>
      <c r="AI9" s="116"/>
      <c r="AJ9" s="116"/>
      <c r="AK9" s="116"/>
      <c r="AL9" s="117"/>
      <c r="AM9" s="151"/>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7"/>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20" customFormat="1" ht="9.75" customHeight="1">
      <c r="A10" s="5"/>
      <c r="B10" s="149" t="s">
        <v>22</v>
      </c>
      <c r="C10" s="111"/>
      <c r="D10" s="111"/>
      <c r="E10" s="111"/>
      <c r="F10" s="111"/>
      <c r="G10" s="111"/>
      <c r="H10" s="111"/>
      <c r="I10" s="111"/>
      <c r="J10" s="111"/>
      <c r="K10" s="111"/>
      <c r="L10" s="112"/>
      <c r="M10" s="305">
        <v>42679</v>
      </c>
      <c r="N10" s="306"/>
      <c r="O10" s="306"/>
      <c r="P10" s="306"/>
      <c r="Q10" s="306"/>
      <c r="R10" s="306"/>
      <c r="S10" s="306"/>
      <c r="T10" s="306"/>
      <c r="U10" s="306"/>
      <c r="V10" s="306"/>
      <c r="W10" s="306"/>
      <c r="X10" s="306"/>
      <c r="Y10" s="307"/>
      <c r="Z10" s="161"/>
      <c r="AA10" s="162"/>
      <c r="AB10" s="162"/>
      <c r="AC10" s="162"/>
      <c r="AD10" s="162"/>
      <c r="AE10" s="162"/>
      <c r="AF10" s="162"/>
      <c r="AG10" s="162"/>
      <c r="AH10" s="162"/>
      <c r="AI10" s="162"/>
      <c r="AJ10" s="162"/>
      <c r="AK10" s="162"/>
      <c r="AL10" s="163"/>
      <c r="AM10" s="119" t="s">
        <v>23</v>
      </c>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2"/>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row>
    <row r="11" spans="1:150" s="20" customFormat="1" ht="9.75" customHeight="1">
      <c r="A11" s="19"/>
      <c r="B11" s="150"/>
      <c r="C11" s="113"/>
      <c r="D11" s="113"/>
      <c r="E11" s="113"/>
      <c r="F11" s="113"/>
      <c r="G11" s="113"/>
      <c r="H11" s="113"/>
      <c r="I11" s="113"/>
      <c r="J11" s="113"/>
      <c r="K11" s="113"/>
      <c r="L11" s="114"/>
      <c r="M11" s="308"/>
      <c r="N11" s="309"/>
      <c r="O11" s="309"/>
      <c r="P11" s="309"/>
      <c r="Q11" s="309"/>
      <c r="R11" s="309"/>
      <c r="S11" s="309"/>
      <c r="T11" s="309"/>
      <c r="U11" s="309"/>
      <c r="V11" s="309"/>
      <c r="W11" s="309"/>
      <c r="X11" s="309"/>
      <c r="Y11" s="310"/>
      <c r="Z11" s="164"/>
      <c r="AA11" s="165"/>
      <c r="AB11" s="165"/>
      <c r="AC11" s="165"/>
      <c r="AD11" s="165"/>
      <c r="AE11" s="165"/>
      <c r="AF11" s="165"/>
      <c r="AG11" s="165"/>
      <c r="AH11" s="165"/>
      <c r="AI11" s="165"/>
      <c r="AJ11" s="165"/>
      <c r="AK11" s="165"/>
      <c r="AL11" s="166"/>
      <c r="AM11" s="33"/>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35"/>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row>
    <row r="12" spans="1:150" s="20" customFormat="1" ht="9.75" customHeight="1">
      <c r="A12" s="19"/>
      <c r="B12" s="151"/>
      <c r="C12" s="116"/>
      <c r="D12" s="116"/>
      <c r="E12" s="116"/>
      <c r="F12" s="116"/>
      <c r="G12" s="116"/>
      <c r="H12" s="116"/>
      <c r="I12" s="116"/>
      <c r="J12" s="116"/>
      <c r="K12" s="116"/>
      <c r="L12" s="117"/>
      <c r="M12" s="311"/>
      <c r="N12" s="312"/>
      <c r="O12" s="312"/>
      <c r="P12" s="312"/>
      <c r="Q12" s="312"/>
      <c r="R12" s="312"/>
      <c r="S12" s="312"/>
      <c r="T12" s="312"/>
      <c r="U12" s="312"/>
      <c r="V12" s="312"/>
      <c r="W12" s="312"/>
      <c r="X12" s="312"/>
      <c r="Y12" s="313"/>
      <c r="Z12" s="167"/>
      <c r="AA12" s="168"/>
      <c r="AB12" s="168"/>
      <c r="AC12" s="168"/>
      <c r="AD12" s="168"/>
      <c r="AE12" s="168"/>
      <c r="AF12" s="168"/>
      <c r="AG12" s="168"/>
      <c r="AH12" s="168"/>
      <c r="AI12" s="168"/>
      <c r="AJ12" s="168"/>
      <c r="AK12" s="168"/>
      <c r="AL12" s="169"/>
      <c r="AM12" s="36"/>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8"/>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row>
    <row r="13" spans="1:150" s="20" customFormat="1" ht="12" customHeight="1">
      <c r="A13" s="19"/>
      <c r="B13" s="39" t="s">
        <v>24</v>
      </c>
      <c r="C13" s="97"/>
      <c r="D13" s="97"/>
      <c r="E13" s="97"/>
      <c r="F13" s="97"/>
      <c r="G13" s="97"/>
      <c r="H13" s="97"/>
      <c r="I13" s="97"/>
      <c r="J13" s="97"/>
      <c r="K13" s="97"/>
      <c r="L13" s="98"/>
      <c r="M13" s="121">
        <v>15550</v>
      </c>
      <c r="N13" s="106"/>
      <c r="O13" s="106"/>
      <c r="P13" s="106"/>
      <c r="Q13" s="106"/>
      <c r="R13" s="106"/>
      <c r="S13" s="106"/>
      <c r="T13" s="106"/>
      <c r="U13" s="106"/>
      <c r="V13" s="124" t="s">
        <v>61</v>
      </c>
      <c r="W13" s="125"/>
      <c r="X13" s="125"/>
      <c r="Y13" s="125"/>
      <c r="Z13" s="296"/>
      <c r="AA13" s="297"/>
      <c r="AB13" s="297"/>
      <c r="AC13" s="297"/>
      <c r="AD13" s="297"/>
      <c r="AE13" s="297"/>
      <c r="AF13" s="297"/>
      <c r="AG13" s="297"/>
      <c r="AH13" s="297"/>
      <c r="AI13" s="124" t="s">
        <v>62</v>
      </c>
      <c r="AJ13" s="111"/>
      <c r="AK13" s="111"/>
      <c r="AL13" s="111"/>
      <c r="AM13" s="119" t="s">
        <v>26</v>
      </c>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2"/>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row>
    <row r="14" spans="1:150" s="20" customFormat="1" ht="12" customHeight="1">
      <c r="A14" s="19"/>
      <c r="B14" s="99"/>
      <c r="C14" s="100"/>
      <c r="D14" s="100"/>
      <c r="E14" s="100"/>
      <c r="F14" s="100"/>
      <c r="G14" s="100"/>
      <c r="H14" s="100"/>
      <c r="I14" s="100"/>
      <c r="J14" s="100"/>
      <c r="K14" s="100"/>
      <c r="L14" s="101"/>
      <c r="M14" s="107"/>
      <c r="N14" s="108"/>
      <c r="O14" s="108"/>
      <c r="P14" s="108"/>
      <c r="Q14" s="108"/>
      <c r="R14" s="108"/>
      <c r="S14" s="108"/>
      <c r="T14" s="108"/>
      <c r="U14" s="108"/>
      <c r="V14" s="127"/>
      <c r="W14" s="127"/>
      <c r="X14" s="127"/>
      <c r="Y14" s="144"/>
      <c r="Z14" s="298"/>
      <c r="AA14" s="299"/>
      <c r="AB14" s="299"/>
      <c r="AC14" s="299"/>
      <c r="AD14" s="299"/>
      <c r="AE14" s="299"/>
      <c r="AF14" s="299"/>
      <c r="AG14" s="299"/>
      <c r="AH14" s="299"/>
      <c r="AI14" s="113"/>
      <c r="AJ14" s="113"/>
      <c r="AK14" s="113"/>
      <c r="AL14" s="115"/>
      <c r="AM14" s="33"/>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35"/>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row>
    <row r="15" spans="1:150" s="20" customFormat="1" ht="12" customHeight="1">
      <c r="A15" s="19"/>
      <c r="B15" s="102"/>
      <c r="C15" s="103"/>
      <c r="D15" s="103"/>
      <c r="E15" s="103"/>
      <c r="F15" s="103"/>
      <c r="G15" s="103"/>
      <c r="H15" s="103"/>
      <c r="I15" s="103"/>
      <c r="J15" s="103"/>
      <c r="K15" s="103"/>
      <c r="L15" s="104"/>
      <c r="M15" s="122"/>
      <c r="N15" s="123"/>
      <c r="O15" s="123"/>
      <c r="P15" s="123"/>
      <c r="Q15" s="123"/>
      <c r="R15" s="123"/>
      <c r="S15" s="123"/>
      <c r="T15" s="123"/>
      <c r="U15" s="123"/>
      <c r="V15" s="129"/>
      <c r="W15" s="129"/>
      <c r="X15" s="129"/>
      <c r="Y15" s="129"/>
      <c r="Z15" s="300"/>
      <c r="AA15" s="301"/>
      <c r="AB15" s="301"/>
      <c r="AC15" s="301"/>
      <c r="AD15" s="301"/>
      <c r="AE15" s="301"/>
      <c r="AF15" s="301"/>
      <c r="AG15" s="301"/>
      <c r="AH15" s="301"/>
      <c r="AI15" s="116"/>
      <c r="AJ15" s="116"/>
      <c r="AK15" s="116"/>
      <c r="AL15" s="116"/>
      <c r="AM15" s="36"/>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8"/>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row>
    <row r="16" spans="1:150" s="20" customFormat="1" ht="12" customHeight="1">
      <c r="A16" s="19"/>
      <c r="B16" s="39" t="s">
        <v>27</v>
      </c>
      <c r="C16" s="97"/>
      <c r="D16" s="97"/>
      <c r="E16" s="97"/>
      <c r="F16" s="97"/>
      <c r="G16" s="97"/>
      <c r="H16" s="97"/>
      <c r="I16" s="97"/>
      <c r="J16" s="97"/>
      <c r="K16" s="97"/>
      <c r="L16" s="98"/>
      <c r="M16" s="121">
        <v>2010</v>
      </c>
      <c r="N16" s="106"/>
      <c r="O16" s="106"/>
      <c r="P16" s="106"/>
      <c r="Q16" s="106"/>
      <c r="R16" s="106"/>
      <c r="S16" s="106"/>
      <c r="T16" s="106"/>
      <c r="U16" s="106"/>
      <c r="V16" s="124" t="s">
        <v>28</v>
      </c>
      <c r="W16" s="125"/>
      <c r="X16" s="125"/>
      <c r="Y16" s="126"/>
      <c r="Z16" s="280"/>
      <c r="AA16" s="281"/>
      <c r="AB16" s="281"/>
      <c r="AC16" s="281"/>
      <c r="AD16" s="281"/>
      <c r="AE16" s="281"/>
      <c r="AF16" s="281"/>
      <c r="AG16" s="281"/>
      <c r="AH16" s="281"/>
      <c r="AI16" s="132" t="s">
        <v>28</v>
      </c>
      <c r="AJ16" s="115"/>
      <c r="AK16" s="115"/>
      <c r="AL16" s="114"/>
      <c r="AM16" s="119" t="s">
        <v>29</v>
      </c>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row>
    <row r="17" spans="1:150" s="20" customFormat="1" ht="12" customHeight="1">
      <c r="A17" s="19"/>
      <c r="B17" s="99"/>
      <c r="C17" s="100"/>
      <c r="D17" s="100"/>
      <c r="E17" s="100"/>
      <c r="F17" s="100"/>
      <c r="G17" s="100"/>
      <c r="H17" s="100"/>
      <c r="I17" s="100"/>
      <c r="J17" s="100"/>
      <c r="K17" s="100"/>
      <c r="L17" s="101"/>
      <c r="M17" s="107"/>
      <c r="N17" s="108"/>
      <c r="O17" s="108"/>
      <c r="P17" s="108"/>
      <c r="Q17" s="108"/>
      <c r="R17" s="108"/>
      <c r="S17" s="108"/>
      <c r="T17" s="108"/>
      <c r="U17" s="108"/>
      <c r="V17" s="127"/>
      <c r="W17" s="127"/>
      <c r="X17" s="127"/>
      <c r="Y17" s="128"/>
      <c r="Z17" s="282"/>
      <c r="AA17" s="283"/>
      <c r="AB17" s="283"/>
      <c r="AC17" s="283"/>
      <c r="AD17" s="283"/>
      <c r="AE17" s="283"/>
      <c r="AF17" s="283"/>
      <c r="AG17" s="283"/>
      <c r="AH17" s="283"/>
      <c r="AI17" s="113"/>
      <c r="AJ17" s="113"/>
      <c r="AK17" s="113"/>
      <c r="AL17" s="114"/>
      <c r="AM17" s="33"/>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35"/>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row>
    <row r="18" spans="1:150" s="20" customFormat="1" ht="12" customHeight="1">
      <c r="A18" s="19"/>
      <c r="B18" s="102"/>
      <c r="C18" s="103"/>
      <c r="D18" s="103"/>
      <c r="E18" s="103"/>
      <c r="F18" s="103"/>
      <c r="G18" s="103"/>
      <c r="H18" s="103"/>
      <c r="I18" s="103"/>
      <c r="J18" s="103"/>
      <c r="K18" s="103"/>
      <c r="L18" s="104"/>
      <c r="M18" s="122"/>
      <c r="N18" s="123"/>
      <c r="O18" s="123"/>
      <c r="P18" s="123"/>
      <c r="Q18" s="123"/>
      <c r="R18" s="123"/>
      <c r="S18" s="123"/>
      <c r="T18" s="123"/>
      <c r="U18" s="123"/>
      <c r="V18" s="129"/>
      <c r="W18" s="129"/>
      <c r="X18" s="129"/>
      <c r="Y18" s="130"/>
      <c r="Z18" s="284"/>
      <c r="AA18" s="285"/>
      <c r="AB18" s="285"/>
      <c r="AC18" s="285"/>
      <c r="AD18" s="285"/>
      <c r="AE18" s="285"/>
      <c r="AF18" s="285"/>
      <c r="AG18" s="285"/>
      <c r="AH18" s="285"/>
      <c r="AI18" s="116"/>
      <c r="AJ18" s="116"/>
      <c r="AK18" s="116"/>
      <c r="AL18" s="117"/>
      <c r="AM18" s="36"/>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row>
    <row r="19" spans="1:150" s="20" customFormat="1" ht="12" customHeight="1">
      <c r="A19" s="19"/>
      <c r="B19" s="286" t="s">
        <v>63</v>
      </c>
      <c r="C19" s="196"/>
      <c r="D19" s="196"/>
      <c r="E19" s="196"/>
      <c r="F19" s="196"/>
      <c r="G19" s="196"/>
      <c r="H19" s="196"/>
      <c r="I19" s="196"/>
      <c r="J19" s="196"/>
      <c r="K19" s="196"/>
      <c r="L19" s="197"/>
      <c r="M19" s="201">
        <v>250</v>
      </c>
      <c r="N19" s="202"/>
      <c r="O19" s="202"/>
      <c r="P19" s="202"/>
      <c r="Q19" s="202"/>
      <c r="R19" s="202"/>
      <c r="S19" s="202"/>
      <c r="T19" s="202"/>
      <c r="U19" s="202"/>
      <c r="V19" s="244" t="s">
        <v>64</v>
      </c>
      <c r="W19" s="244"/>
      <c r="X19" s="244"/>
      <c r="Y19" s="245"/>
      <c r="Z19" s="289"/>
      <c r="AA19" s="290"/>
      <c r="AB19" s="290"/>
      <c r="AC19" s="290"/>
      <c r="AD19" s="290"/>
      <c r="AE19" s="290"/>
      <c r="AF19" s="290"/>
      <c r="AG19" s="290"/>
      <c r="AH19" s="290"/>
      <c r="AI19" s="250" t="s">
        <v>64</v>
      </c>
      <c r="AJ19" s="250"/>
      <c r="AK19" s="250"/>
      <c r="AL19" s="251"/>
      <c r="AM19" s="278" t="s">
        <v>65</v>
      </c>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1"/>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row>
    <row r="20" spans="1:150" s="20" customFormat="1" ht="12" customHeight="1">
      <c r="A20" s="19"/>
      <c r="B20" s="198"/>
      <c r="C20" s="287"/>
      <c r="D20" s="287"/>
      <c r="E20" s="287"/>
      <c r="F20" s="287"/>
      <c r="G20" s="287"/>
      <c r="H20" s="287"/>
      <c r="I20" s="287"/>
      <c r="J20" s="287"/>
      <c r="K20" s="287"/>
      <c r="L20" s="200"/>
      <c r="M20" s="203"/>
      <c r="N20" s="204"/>
      <c r="O20" s="204"/>
      <c r="P20" s="204"/>
      <c r="Q20" s="204"/>
      <c r="R20" s="204"/>
      <c r="S20" s="204"/>
      <c r="T20" s="204"/>
      <c r="U20" s="204"/>
      <c r="V20" s="288"/>
      <c r="W20" s="288"/>
      <c r="X20" s="288"/>
      <c r="Y20" s="247"/>
      <c r="Z20" s="291"/>
      <c r="AA20" s="292"/>
      <c r="AB20" s="292"/>
      <c r="AC20" s="292"/>
      <c r="AD20" s="292"/>
      <c r="AE20" s="292"/>
      <c r="AF20" s="292"/>
      <c r="AG20" s="292"/>
      <c r="AH20" s="292"/>
      <c r="AI20" s="295"/>
      <c r="AJ20" s="295"/>
      <c r="AK20" s="295"/>
      <c r="AL20" s="253"/>
      <c r="AM20" s="222"/>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24"/>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row>
    <row r="21" spans="1:150" s="20" customFormat="1" ht="12" customHeight="1">
      <c r="A21" s="19"/>
      <c r="B21" s="234"/>
      <c r="C21" s="235"/>
      <c r="D21" s="235"/>
      <c r="E21" s="235"/>
      <c r="F21" s="235"/>
      <c r="G21" s="235"/>
      <c r="H21" s="235"/>
      <c r="I21" s="235"/>
      <c r="J21" s="235"/>
      <c r="K21" s="235"/>
      <c r="L21" s="236"/>
      <c r="M21" s="205"/>
      <c r="N21" s="206"/>
      <c r="O21" s="206"/>
      <c r="P21" s="206"/>
      <c r="Q21" s="206"/>
      <c r="R21" s="206"/>
      <c r="S21" s="206"/>
      <c r="T21" s="206"/>
      <c r="U21" s="206"/>
      <c r="V21" s="248"/>
      <c r="W21" s="248"/>
      <c r="X21" s="248"/>
      <c r="Y21" s="249"/>
      <c r="Z21" s="293"/>
      <c r="AA21" s="294"/>
      <c r="AB21" s="294"/>
      <c r="AC21" s="294"/>
      <c r="AD21" s="294"/>
      <c r="AE21" s="294"/>
      <c r="AF21" s="294"/>
      <c r="AG21" s="294"/>
      <c r="AH21" s="294"/>
      <c r="AI21" s="254"/>
      <c r="AJ21" s="254"/>
      <c r="AK21" s="254"/>
      <c r="AL21" s="255"/>
      <c r="AM21" s="225"/>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7"/>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row>
    <row r="22" spans="1:150" s="20" customFormat="1" ht="12" customHeight="1">
      <c r="A22" s="19"/>
      <c r="B22" s="257" t="s">
        <v>66</v>
      </c>
      <c r="C22" s="258"/>
      <c r="D22" s="258"/>
      <c r="E22" s="258"/>
      <c r="F22" s="258"/>
      <c r="G22" s="258"/>
      <c r="H22" s="258"/>
      <c r="I22" s="258"/>
      <c r="J22" s="258"/>
      <c r="K22" s="258"/>
      <c r="L22" s="259"/>
      <c r="M22" s="266">
        <v>27</v>
      </c>
      <c r="N22" s="267"/>
      <c r="O22" s="267"/>
      <c r="P22" s="267"/>
      <c r="Q22" s="267"/>
      <c r="R22" s="267"/>
      <c r="S22" s="267"/>
      <c r="T22" s="267"/>
      <c r="U22" s="267"/>
      <c r="V22" s="243" t="s">
        <v>67</v>
      </c>
      <c r="W22" s="244"/>
      <c r="X22" s="244"/>
      <c r="Y22" s="245"/>
      <c r="Z22" s="272">
        <f t="shared" ref="Z22" si="0">M22</f>
        <v>27</v>
      </c>
      <c r="AA22" s="273"/>
      <c r="AB22" s="273"/>
      <c r="AC22" s="273"/>
      <c r="AD22" s="273"/>
      <c r="AE22" s="273"/>
      <c r="AF22" s="273"/>
      <c r="AG22" s="273"/>
      <c r="AH22" s="273"/>
      <c r="AI22" s="243" t="s">
        <v>67</v>
      </c>
      <c r="AJ22" s="250"/>
      <c r="AK22" s="250"/>
      <c r="AL22" s="251"/>
      <c r="AM22" s="256" t="s">
        <v>68</v>
      </c>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1"/>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row>
    <row r="23" spans="1:150" s="20" customFormat="1" ht="12" customHeight="1">
      <c r="A23" s="19"/>
      <c r="B23" s="260"/>
      <c r="C23" s="261"/>
      <c r="D23" s="261"/>
      <c r="E23" s="261"/>
      <c r="F23" s="261"/>
      <c r="G23" s="261"/>
      <c r="H23" s="261"/>
      <c r="I23" s="261"/>
      <c r="J23" s="261"/>
      <c r="K23" s="261"/>
      <c r="L23" s="262"/>
      <c r="M23" s="268"/>
      <c r="N23" s="269"/>
      <c r="O23" s="269"/>
      <c r="P23" s="269"/>
      <c r="Q23" s="269"/>
      <c r="R23" s="269"/>
      <c r="S23" s="269"/>
      <c r="T23" s="269"/>
      <c r="U23" s="269"/>
      <c r="V23" s="246"/>
      <c r="W23" s="246"/>
      <c r="X23" s="246"/>
      <c r="Y23" s="247"/>
      <c r="Z23" s="274"/>
      <c r="AA23" s="275"/>
      <c r="AB23" s="275"/>
      <c r="AC23" s="275"/>
      <c r="AD23" s="275"/>
      <c r="AE23" s="275"/>
      <c r="AF23" s="275"/>
      <c r="AG23" s="275"/>
      <c r="AH23" s="275"/>
      <c r="AI23" s="252"/>
      <c r="AJ23" s="252"/>
      <c r="AK23" s="252"/>
      <c r="AL23" s="253"/>
      <c r="AM23" s="222"/>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4"/>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row>
    <row r="24" spans="1:150" s="20" customFormat="1" ht="12" customHeight="1">
      <c r="A24" s="19"/>
      <c r="B24" s="263"/>
      <c r="C24" s="264"/>
      <c r="D24" s="264"/>
      <c r="E24" s="264"/>
      <c r="F24" s="264"/>
      <c r="G24" s="264"/>
      <c r="H24" s="264"/>
      <c r="I24" s="264"/>
      <c r="J24" s="264"/>
      <c r="K24" s="264"/>
      <c r="L24" s="265"/>
      <c r="M24" s="270"/>
      <c r="N24" s="271"/>
      <c r="O24" s="271"/>
      <c r="P24" s="271"/>
      <c r="Q24" s="271"/>
      <c r="R24" s="271"/>
      <c r="S24" s="271"/>
      <c r="T24" s="271"/>
      <c r="U24" s="271"/>
      <c r="V24" s="248"/>
      <c r="W24" s="248"/>
      <c r="X24" s="248"/>
      <c r="Y24" s="249"/>
      <c r="Z24" s="276"/>
      <c r="AA24" s="277"/>
      <c r="AB24" s="277"/>
      <c r="AC24" s="277"/>
      <c r="AD24" s="277"/>
      <c r="AE24" s="277"/>
      <c r="AF24" s="277"/>
      <c r="AG24" s="277"/>
      <c r="AH24" s="277"/>
      <c r="AI24" s="254"/>
      <c r="AJ24" s="254"/>
      <c r="AK24" s="254"/>
      <c r="AL24" s="255"/>
      <c r="AM24" s="225"/>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7"/>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row>
    <row r="25" spans="1:150" s="20" customFormat="1" ht="12" customHeight="1">
      <c r="A25" s="19"/>
      <c r="B25" s="195" t="s">
        <v>69</v>
      </c>
      <c r="C25" s="196"/>
      <c r="D25" s="196"/>
      <c r="E25" s="196"/>
      <c r="F25" s="196"/>
      <c r="G25" s="196"/>
      <c r="H25" s="196"/>
      <c r="I25" s="196"/>
      <c r="J25" s="196"/>
      <c r="K25" s="196"/>
      <c r="L25" s="197"/>
      <c r="M25" s="266">
        <v>13</v>
      </c>
      <c r="N25" s="267"/>
      <c r="O25" s="267"/>
      <c r="P25" s="267"/>
      <c r="Q25" s="267"/>
      <c r="R25" s="267"/>
      <c r="S25" s="267"/>
      <c r="T25" s="267"/>
      <c r="U25" s="267"/>
      <c r="V25" s="243" t="s">
        <v>70</v>
      </c>
      <c r="W25" s="244"/>
      <c r="X25" s="244"/>
      <c r="Y25" s="245"/>
      <c r="Z25" s="272">
        <f t="shared" ref="Z25" si="1">M25</f>
        <v>13</v>
      </c>
      <c r="AA25" s="273"/>
      <c r="AB25" s="273"/>
      <c r="AC25" s="273"/>
      <c r="AD25" s="273"/>
      <c r="AE25" s="273"/>
      <c r="AF25" s="273"/>
      <c r="AG25" s="273"/>
      <c r="AH25" s="273"/>
      <c r="AI25" s="243" t="s">
        <v>70</v>
      </c>
      <c r="AJ25" s="250"/>
      <c r="AK25" s="250"/>
      <c r="AL25" s="251"/>
      <c r="AM25" s="256" t="s">
        <v>71</v>
      </c>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1"/>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row>
    <row r="26" spans="1:150" s="20" customFormat="1" ht="12" customHeight="1">
      <c r="A26" s="19"/>
      <c r="B26" s="198"/>
      <c r="C26" s="199"/>
      <c r="D26" s="199"/>
      <c r="E26" s="199"/>
      <c r="F26" s="199"/>
      <c r="G26" s="199"/>
      <c r="H26" s="199"/>
      <c r="I26" s="199"/>
      <c r="J26" s="199"/>
      <c r="K26" s="199"/>
      <c r="L26" s="200"/>
      <c r="M26" s="268"/>
      <c r="N26" s="269"/>
      <c r="O26" s="269"/>
      <c r="P26" s="269"/>
      <c r="Q26" s="269"/>
      <c r="R26" s="269"/>
      <c r="S26" s="269"/>
      <c r="T26" s="269"/>
      <c r="U26" s="269"/>
      <c r="V26" s="246"/>
      <c r="W26" s="246"/>
      <c r="X26" s="246"/>
      <c r="Y26" s="247"/>
      <c r="Z26" s="274"/>
      <c r="AA26" s="275"/>
      <c r="AB26" s="275"/>
      <c r="AC26" s="275"/>
      <c r="AD26" s="275"/>
      <c r="AE26" s="275"/>
      <c r="AF26" s="275"/>
      <c r="AG26" s="275"/>
      <c r="AH26" s="275"/>
      <c r="AI26" s="252"/>
      <c r="AJ26" s="252"/>
      <c r="AK26" s="252"/>
      <c r="AL26" s="253"/>
      <c r="AM26" s="222"/>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4"/>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row>
    <row r="27" spans="1:150" s="20" customFormat="1" ht="12" customHeight="1">
      <c r="A27" s="19"/>
      <c r="B27" s="234"/>
      <c r="C27" s="235"/>
      <c r="D27" s="235"/>
      <c r="E27" s="235"/>
      <c r="F27" s="235"/>
      <c r="G27" s="235"/>
      <c r="H27" s="235"/>
      <c r="I27" s="235"/>
      <c r="J27" s="235"/>
      <c r="K27" s="235"/>
      <c r="L27" s="236"/>
      <c r="M27" s="270"/>
      <c r="N27" s="271"/>
      <c r="O27" s="271"/>
      <c r="P27" s="271"/>
      <c r="Q27" s="271"/>
      <c r="R27" s="271"/>
      <c r="S27" s="271"/>
      <c r="T27" s="271"/>
      <c r="U27" s="271"/>
      <c r="V27" s="248"/>
      <c r="W27" s="248"/>
      <c r="X27" s="248"/>
      <c r="Y27" s="249"/>
      <c r="Z27" s="276"/>
      <c r="AA27" s="277"/>
      <c r="AB27" s="277"/>
      <c r="AC27" s="277"/>
      <c r="AD27" s="277"/>
      <c r="AE27" s="277"/>
      <c r="AF27" s="277"/>
      <c r="AG27" s="277"/>
      <c r="AH27" s="277"/>
      <c r="AI27" s="254"/>
      <c r="AJ27" s="254"/>
      <c r="AK27" s="254"/>
      <c r="AL27" s="255"/>
      <c r="AM27" s="225"/>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7"/>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row>
    <row r="28" spans="1:150" s="20" customFormat="1" ht="12" customHeight="1">
      <c r="A28" s="19"/>
      <c r="B28" s="195" t="s">
        <v>72</v>
      </c>
      <c r="C28" s="196"/>
      <c r="D28" s="196"/>
      <c r="E28" s="196"/>
      <c r="F28" s="196"/>
      <c r="G28" s="196"/>
      <c r="H28" s="196"/>
      <c r="I28" s="196"/>
      <c r="J28" s="196"/>
      <c r="K28" s="196"/>
      <c r="L28" s="197"/>
      <c r="M28" s="237">
        <v>4.95</v>
      </c>
      <c r="N28" s="238"/>
      <c r="O28" s="238"/>
      <c r="P28" s="238"/>
      <c r="Q28" s="238"/>
      <c r="R28" s="238"/>
      <c r="S28" s="238"/>
      <c r="T28" s="238"/>
      <c r="U28" s="238"/>
      <c r="V28" s="243" t="s">
        <v>73</v>
      </c>
      <c r="W28" s="244"/>
      <c r="X28" s="244"/>
      <c r="Y28" s="245"/>
      <c r="Z28" s="213">
        <f t="shared" ref="Z28" si="2">M28</f>
        <v>4.95</v>
      </c>
      <c r="AA28" s="214"/>
      <c r="AB28" s="214"/>
      <c r="AC28" s="214"/>
      <c r="AD28" s="214"/>
      <c r="AE28" s="214"/>
      <c r="AF28" s="214"/>
      <c r="AG28" s="214"/>
      <c r="AH28" s="214"/>
      <c r="AI28" s="243" t="s">
        <v>73</v>
      </c>
      <c r="AJ28" s="250"/>
      <c r="AK28" s="250"/>
      <c r="AL28" s="251"/>
      <c r="AM28" s="256" t="s">
        <v>74</v>
      </c>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1"/>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row>
    <row r="29" spans="1:150" s="20" customFormat="1" ht="12" customHeight="1">
      <c r="A29" s="19"/>
      <c r="B29" s="198"/>
      <c r="C29" s="199"/>
      <c r="D29" s="199"/>
      <c r="E29" s="199"/>
      <c r="F29" s="199"/>
      <c r="G29" s="199"/>
      <c r="H29" s="199"/>
      <c r="I29" s="199"/>
      <c r="J29" s="199"/>
      <c r="K29" s="199"/>
      <c r="L29" s="200"/>
      <c r="M29" s="239"/>
      <c r="N29" s="240"/>
      <c r="O29" s="240"/>
      <c r="P29" s="240"/>
      <c r="Q29" s="240"/>
      <c r="R29" s="240"/>
      <c r="S29" s="240"/>
      <c r="T29" s="240"/>
      <c r="U29" s="240"/>
      <c r="V29" s="246"/>
      <c r="W29" s="246"/>
      <c r="X29" s="246"/>
      <c r="Y29" s="247"/>
      <c r="Z29" s="215"/>
      <c r="AA29" s="216"/>
      <c r="AB29" s="216"/>
      <c r="AC29" s="216"/>
      <c r="AD29" s="216"/>
      <c r="AE29" s="216"/>
      <c r="AF29" s="216"/>
      <c r="AG29" s="216"/>
      <c r="AH29" s="216"/>
      <c r="AI29" s="252"/>
      <c r="AJ29" s="252"/>
      <c r="AK29" s="252"/>
      <c r="AL29" s="253"/>
      <c r="AM29" s="222"/>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4"/>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row>
    <row r="30" spans="1:150" s="20" customFormat="1" ht="12" customHeight="1">
      <c r="A30" s="19"/>
      <c r="B30" s="234"/>
      <c r="C30" s="235"/>
      <c r="D30" s="235"/>
      <c r="E30" s="235"/>
      <c r="F30" s="235"/>
      <c r="G30" s="235"/>
      <c r="H30" s="235"/>
      <c r="I30" s="235"/>
      <c r="J30" s="235"/>
      <c r="K30" s="235"/>
      <c r="L30" s="236"/>
      <c r="M30" s="241"/>
      <c r="N30" s="242"/>
      <c r="O30" s="242"/>
      <c r="P30" s="242"/>
      <c r="Q30" s="242"/>
      <c r="R30" s="242"/>
      <c r="S30" s="242"/>
      <c r="T30" s="242"/>
      <c r="U30" s="242"/>
      <c r="V30" s="248"/>
      <c r="W30" s="248"/>
      <c r="X30" s="248"/>
      <c r="Y30" s="249"/>
      <c r="Z30" s="217"/>
      <c r="AA30" s="218"/>
      <c r="AB30" s="218"/>
      <c r="AC30" s="218"/>
      <c r="AD30" s="218"/>
      <c r="AE30" s="218"/>
      <c r="AF30" s="218"/>
      <c r="AG30" s="218"/>
      <c r="AH30" s="218"/>
      <c r="AI30" s="254"/>
      <c r="AJ30" s="254"/>
      <c r="AK30" s="254"/>
      <c r="AL30" s="255"/>
      <c r="AM30" s="225"/>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7"/>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row>
    <row r="31" spans="1:150" s="20" customFormat="1" ht="12" customHeight="1">
      <c r="A31" s="19"/>
      <c r="B31" s="39" t="s">
        <v>75</v>
      </c>
      <c r="C31" s="97"/>
      <c r="D31" s="97"/>
      <c r="E31" s="97"/>
      <c r="F31" s="97"/>
      <c r="G31" s="97"/>
      <c r="H31" s="97"/>
      <c r="I31" s="97"/>
      <c r="J31" s="97"/>
      <c r="K31" s="97"/>
      <c r="L31" s="98"/>
      <c r="M31" s="105">
        <v>3.4</v>
      </c>
      <c r="N31" s="106"/>
      <c r="O31" s="106"/>
      <c r="P31" s="106"/>
      <c r="Q31" s="106"/>
      <c r="R31" s="106"/>
      <c r="S31" s="106"/>
      <c r="T31" s="106"/>
      <c r="U31" s="106"/>
      <c r="V31" s="110" t="s">
        <v>31</v>
      </c>
      <c r="W31" s="111"/>
      <c r="X31" s="111"/>
      <c r="Y31" s="112"/>
      <c r="Z31" s="228">
        <f>M31</f>
        <v>3.4</v>
      </c>
      <c r="AA31" s="229"/>
      <c r="AB31" s="229"/>
      <c r="AC31" s="229"/>
      <c r="AD31" s="229"/>
      <c r="AE31" s="229"/>
      <c r="AF31" s="229"/>
      <c r="AG31" s="229"/>
      <c r="AH31" s="229"/>
      <c r="AI31" s="110" t="s">
        <v>67</v>
      </c>
      <c r="AJ31" s="111"/>
      <c r="AK31" s="111"/>
      <c r="AL31" s="112"/>
      <c r="AM31" s="30" t="s">
        <v>34</v>
      </c>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2"/>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row>
    <row r="32" spans="1:150" s="20" customFormat="1" ht="12" customHeight="1">
      <c r="A32" s="19"/>
      <c r="B32" s="99"/>
      <c r="C32" s="100"/>
      <c r="D32" s="100"/>
      <c r="E32" s="100"/>
      <c r="F32" s="100"/>
      <c r="G32" s="100"/>
      <c r="H32" s="100"/>
      <c r="I32" s="100"/>
      <c r="J32" s="100"/>
      <c r="K32" s="100"/>
      <c r="L32" s="101"/>
      <c r="M32" s="107"/>
      <c r="N32" s="108"/>
      <c r="O32" s="108"/>
      <c r="P32" s="108"/>
      <c r="Q32" s="108"/>
      <c r="R32" s="108"/>
      <c r="S32" s="108"/>
      <c r="T32" s="108"/>
      <c r="U32" s="108"/>
      <c r="V32" s="113"/>
      <c r="W32" s="113"/>
      <c r="X32" s="113"/>
      <c r="Y32" s="114"/>
      <c r="Z32" s="230"/>
      <c r="AA32" s="231"/>
      <c r="AB32" s="231"/>
      <c r="AC32" s="231"/>
      <c r="AD32" s="231"/>
      <c r="AE32" s="231"/>
      <c r="AF32" s="231"/>
      <c r="AG32" s="231"/>
      <c r="AH32" s="231"/>
      <c r="AI32" s="113"/>
      <c r="AJ32" s="113"/>
      <c r="AK32" s="113"/>
      <c r="AL32" s="114"/>
      <c r="AM32" s="33"/>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35"/>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row>
    <row r="33" spans="1:150" s="20" customFormat="1" ht="12" customHeight="1">
      <c r="A33" s="19"/>
      <c r="B33" s="102"/>
      <c r="C33" s="103"/>
      <c r="D33" s="103"/>
      <c r="E33" s="103"/>
      <c r="F33" s="103"/>
      <c r="G33" s="103"/>
      <c r="H33" s="103"/>
      <c r="I33" s="103"/>
      <c r="J33" s="103"/>
      <c r="K33" s="103"/>
      <c r="L33" s="104"/>
      <c r="M33" s="107"/>
      <c r="N33" s="109"/>
      <c r="O33" s="109"/>
      <c r="P33" s="109"/>
      <c r="Q33" s="109"/>
      <c r="R33" s="109"/>
      <c r="S33" s="109"/>
      <c r="T33" s="109"/>
      <c r="U33" s="109"/>
      <c r="V33" s="115"/>
      <c r="W33" s="115"/>
      <c r="X33" s="115"/>
      <c r="Y33" s="114"/>
      <c r="Z33" s="232"/>
      <c r="AA33" s="233"/>
      <c r="AB33" s="233"/>
      <c r="AC33" s="233"/>
      <c r="AD33" s="233"/>
      <c r="AE33" s="233"/>
      <c r="AF33" s="233"/>
      <c r="AG33" s="233"/>
      <c r="AH33" s="233"/>
      <c r="AI33" s="116"/>
      <c r="AJ33" s="116"/>
      <c r="AK33" s="116"/>
      <c r="AL33" s="117"/>
      <c r="AM33" s="36"/>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8"/>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row>
    <row r="34" spans="1:150" s="20" customFormat="1" ht="12" customHeight="1">
      <c r="A34" s="19"/>
      <c r="B34" s="118" t="s">
        <v>76</v>
      </c>
      <c r="C34" s="40"/>
      <c r="D34" s="40"/>
      <c r="E34" s="40"/>
      <c r="F34" s="40"/>
      <c r="G34" s="40"/>
      <c r="H34" s="40"/>
      <c r="I34" s="40"/>
      <c r="J34" s="40"/>
      <c r="K34" s="40"/>
      <c r="L34" s="41"/>
      <c r="M34" s="72">
        <v>2.58</v>
      </c>
      <c r="N34" s="73"/>
      <c r="O34" s="73"/>
      <c r="P34" s="73"/>
      <c r="Q34" s="73"/>
      <c r="R34" s="73"/>
      <c r="S34" s="73"/>
      <c r="T34" s="73"/>
      <c r="U34" s="73"/>
      <c r="V34" s="78" t="s">
        <v>77</v>
      </c>
      <c r="W34" s="78"/>
      <c r="X34" s="78"/>
      <c r="Y34" s="79"/>
      <c r="Z34" s="228">
        <f>M34</f>
        <v>2.58</v>
      </c>
      <c r="AA34" s="229"/>
      <c r="AB34" s="229"/>
      <c r="AC34" s="229"/>
      <c r="AD34" s="229"/>
      <c r="AE34" s="229"/>
      <c r="AF34" s="229"/>
      <c r="AG34" s="229"/>
      <c r="AH34" s="229"/>
      <c r="AI34" s="78" t="s">
        <v>77</v>
      </c>
      <c r="AJ34" s="78"/>
      <c r="AK34" s="78"/>
      <c r="AL34" s="79"/>
      <c r="AM34" s="30" t="s">
        <v>37</v>
      </c>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2"/>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row>
    <row r="35" spans="1:150" s="20" customFormat="1" ht="12" customHeight="1">
      <c r="A35" s="19"/>
      <c r="B35" s="42"/>
      <c r="C35" s="43"/>
      <c r="D35" s="43"/>
      <c r="E35" s="43"/>
      <c r="F35" s="43"/>
      <c r="G35" s="43"/>
      <c r="H35" s="43"/>
      <c r="I35" s="43"/>
      <c r="J35" s="43"/>
      <c r="K35" s="43"/>
      <c r="L35" s="44"/>
      <c r="M35" s="74"/>
      <c r="N35" s="75"/>
      <c r="O35" s="75"/>
      <c r="P35" s="75"/>
      <c r="Q35" s="75"/>
      <c r="R35" s="75"/>
      <c r="S35" s="75"/>
      <c r="T35" s="75"/>
      <c r="U35" s="75"/>
      <c r="V35" s="80"/>
      <c r="W35" s="80"/>
      <c r="X35" s="80"/>
      <c r="Y35" s="81"/>
      <c r="Z35" s="230"/>
      <c r="AA35" s="231"/>
      <c r="AB35" s="231"/>
      <c r="AC35" s="231"/>
      <c r="AD35" s="231"/>
      <c r="AE35" s="231"/>
      <c r="AF35" s="231"/>
      <c r="AG35" s="231"/>
      <c r="AH35" s="231"/>
      <c r="AI35" s="80"/>
      <c r="AJ35" s="80"/>
      <c r="AK35" s="80"/>
      <c r="AL35" s="81"/>
      <c r="AM35" s="33"/>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35"/>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row>
    <row r="36" spans="1:150" s="20" customFormat="1" ht="12" customHeight="1">
      <c r="A36" s="19"/>
      <c r="B36" s="67"/>
      <c r="C36" s="68"/>
      <c r="D36" s="68"/>
      <c r="E36" s="68"/>
      <c r="F36" s="68"/>
      <c r="G36" s="68"/>
      <c r="H36" s="68"/>
      <c r="I36" s="68"/>
      <c r="J36" s="68"/>
      <c r="K36" s="68"/>
      <c r="L36" s="69"/>
      <c r="M36" s="76"/>
      <c r="N36" s="77"/>
      <c r="O36" s="77"/>
      <c r="P36" s="77"/>
      <c r="Q36" s="77"/>
      <c r="R36" s="77"/>
      <c r="S36" s="77"/>
      <c r="T36" s="77"/>
      <c r="U36" s="77"/>
      <c r="V36" s="82"/>
      <c r="W36" s="82"/>
      <c r="X36" s="82"/>
      <c r="Y36" s="83"/>
      <c r="Z36" s="232"/>
      <c r="AA36" s="233"/>
      <c r="AB36" s="233"/>
      <c r="AC36" s="233"/>
      <c r="AD36" s="233"/>
      <c r="AE36" s="233"/>
      <c r="AF36" s="233"/>
      <c r="AG36" s="233"/>
      <c r="AH36" s="233"/>
      <c r="AI36" s="82"/>
      <c r="AJ36" s="82"/>
      <c r="AK36" s="82"/>
      <c r="AL36" s="83"/>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8"/>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row>
    <row r="37" spans="1:150" s="20" customFormat="1" ht="12" customHeight="1">
      <c r="A37" s="19"/>
      <c r="B37" s="39" t="s">
        <v>78</v>
      </c>
      <c r="C37" s="40"/>
      <c r="D37" s="40"/>
      <c r="E37" s="40"/>
      <c r="F37" s="40"/>
      <c r="G37" s="40"/>
      <c r="H37" s="40"/>
      <c r="I37" s="40"/>
      <c r="J37" s="40"/>
      <c r="K37" s="40"/>
      <c r="L37" s="41"/>
      <c r="M37" s="72">
        <v>2.58</v>
      </c>
      <c r="N37" s="73"/>
      <c r="O37" s="73"/>
      <c r="P37" s="73"/>
      <c r="Q37" s="73"/>
      <c r="R37" s="73"/>
      <c r="S37" s="73"/>
      <c r="T37" s="73"/>
      <c r="U37" s="73"/>
      <c r="V37" s="78" t="s">
        <v>40</v>
      </c>
      <c r="W37" s="78"/>
      <c r="X37" s="78"/>
      <c r="Y37" s="79"/>
      <c r="Z37" s="228">
        <f>M37</f>
        <v>2.58</v>
      </c>
      <c r="AA37" s="229"/>
      <c r="AB37" s="229"/>
      <c r="AC37" s="229"/>
      <c r="AD37" s="229"/>
      <c r="AE37" s="229"/>
      <c r="AF37" s="229"/>
      <c r="AG37" s="229"/>
      <c r="AH37" s="229"/>
      <c r="AI37" s="78" t="s">
        <v>77</v>
      </c>
      <c r="AJ37" s="78"/>
      <c r="AK37" s="78"/>
      <c r="AL37" s="79"/>
      <c r="AM37" s="30" t="s">
        <v>37</v>
      </c>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2"/>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row>
    <row r="38" spans="1:150" s="20" customFormat="1" ht="12" customHeight="1">
      <c r="A38" s="19"/>
      <c r="B38" s="42"/>
      <c r="C38" s="43"/>
      <c r="D38" s="43"/>
      <c r="E38" s="43"/>
      <c r="F38" s="43"/>
      <c r="G38" s="43"/>
      <c r="H38" s="43"/>
      <c r="I38" s="43"/>
      <c r="J38" s="43"/>
      <c r="K38" s="43"/>
      <c r="L38" s="44"/>
      <c r="M38" s="74"/>
      <c r="N38" s="75"/>
      <c r="O38" s="75"/>
      <c r="P38" s="75"/>
      <c r="Q38" s="75"/>
      <c r="R38" s="75"/>
      <c r="S38" s="75"/>
      <c r="T38" s="75"/>
      <c r="U38" s="75"/>
      <c r="V38" s="80"/>
      <c r="W38" s="80"/>
      <c r="X38" s="80"/>
      <c r="Y38" s="81"/>
      <c r="Z38" s="230"/>
      <c r="AA38" s="231"/>
      <c r="AB38" s="231"/>
      <c r="AC38" s="231"/>
      <c r="AD38" s="231"/>
      <c r="AE38" s="231"/>
      <c r="AF38" s="231"/>
      <c r="AG38" s="231"/>
      <c r="AH38" s="231"/>
      <c r="AI38" s="80"/>
      <c r="AJ38" s="80"/>
      <c r="AK38" s="80"/>
      <c r="AL38" s="81"/>
      <c r="AM38" s="33"/>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35"/>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row>
    <row r="39" spans="1:150" s="20" customFormat="1" ht="12" customHeight="1">
      <c r="A39" s="19"/>
      <c r="B39" s="42"/>
      <c r="C39" s="43"/>
      <c r="D39" s="43"/>
      <c r="E39" s="43"/>
      <c r="F39" s="43"/>
      <c r="G39" s="43"/>
      <c r="H39" s="43"/>
      <c r="I39" s="43"/>
      <c r="J39" s="43"/>
      <c r="K39" s="43"/>
      <c r="L39" s="44"/>
      <c r="M39" s="76"/>
      <c r="N39" s="77"/>
      <c r="O39" s="77"/>
      <c r="P39" s="77"/>
      <c r="Q39" s="77"/>
      <c r="R39" s="77"/>
      <c r="S39" s="77"/>
      <c r="T39" s="77"/>
      <c r="U39" s="77"/>
      <c r="V39" s="82"/>
      <c r="W39" s="82"/>
      <c r="X39" s="82"/>
      <c r="Y39" s="83"/>
      <c r="Z39" s="232"/>
      <c r="AA39" s="233"/>
      <c r="AB39" s="233"/>
      <c r="AC39" s="233"/>
      <c r="AD39" s="233"/>
      <c r="AE39" s="233"/>
      <c r="AF39" s="233"/>
      <c r="AG39" s="233"/>
      <c r="AH39" s="233"/>
      <c r="AI39" s="82"/>
      <c r="AJ39" s="82"/>
      <c r="AK39" s="82"/>
      <c r="AL39" s="83"/>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8"/>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row>
    <row r="40" spans="1:150" s="20" customFormat="1" ht="12" customHeight="1">
      <c r="A40" s="19"/>
      <c r="B40" s="195" t="s">
        <v>79</v>
      </c>
      <c r="C40" s="196"/>
      <c r="D40" s="196"/>
      <c r="E40" s="196"/>
      <c r="F40" s="196"/>
      <c r="G40" s="196"/>
      <c r="H40" s="196"/>
      <c r="I40" s="196"/>
      <c r="J40" s="196"/>
      <c r="K40" s="196"/>
      <c r="L40" s="197"/>
      <c r="M40" s="201">
        <v>2.3199999999999998</v>
      </c>
      <c r="N40" s="202"/>
      <c r="O40" s="202"/>
      <c r="P40" s="202"/>
      <c r="Q40" s="202"/>
      <c r="R40" s="202"/>
      <c r="S40" s="202"/>
      <c r="T40" s="202"/>
      <c r="U40" s="202"/>
      <c r="V40" s="207" t="s">
        <v>80</v>
      </c>
      <c r="W40" s="207"/>
      <c r="X40" s="207"/>
      <c r="Y40" s="208"/>
      <c r="Z40" s="213">
        <f>M40</f>
        <v>2.3199999999999998</v>
      </c>
      <c r="AA40" s="214"/>
      <c r="AB40" s="214"/>
      <c r="AC40" s="214"/>
      <c r="AD40" s="214"/>
      <c r="AE40" s="214"/>
      <c r="AF40" s="214"/>
      <c r="AG40" s="214"/>
      <c r="AH40" s="214"/>
      <c r="AI40" s="207" t="s">
        <v>81</v>
      </c>
      <c r="AJ40" s="207"/>
      <c r="AK40" s="207"/>
      <c r="AL40" s="208"/>
      <c r="AM40" s="219" t="s">
        <v>82</v>
      </c>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1"/>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row>
    <row r="41" spans="1:150" s="20" customFormat="1" ht="12" customHeight="1">
      <c r="A41" s="19"/>
      <c r="B41" s="198"/>
      <c r="C41" s="199"/>
      <c r="D41" s="199"/>
      <c r="E41" s="199"/>
      <c r="F41" s="199"/>
      <c r="G41" s="199"/>
      <c r="H41" s="199"/>
      <c r="I41" s="199"/>
      <c r="J41" s="199"/>
      <c r="K41" s="199"/>
      <c r="L41" s="200"/>
      <c r="M41" s="203"/>
      <c r="N41" s="204"/>
      <c r="O41" s="204"/>
      <c r="P41" s="204"/>
      <c r="Q41" s="204"/>
      <c r="R41" s="204"/>
      <c r="S41" s="204"/>
      <c r="T41" s="204"/>
      <c r="U41" s="204"/>
      <c r="V41" s="209"/>
      <c r="W41" s="209"/>
      <c r="X41" s="209"/>
      <c r="Y41" s="210"/>
      <c r="Z41" s="215"/>
      <c r="AA41" s="216"/>
      <c r="AB41" s="216"/>
      <c r="AC41" s="216"/>
      <c r="AD41" s="216"/>
      <c r="AE41" s="216"/>
      <c r="AF41" s="216"/>
      <c r="AG41" s="216"/>
      <c r="AH41" s="216"/>
      <c r="AI41" s="209"/>
      <c r="AJ41" s="209"/>
      <c r="AK41" s="209"/>
      <c r="AL41" s="210"/>
      <c r="AM41" s="222"/>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4"/>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row>
    <row r="42" spans="1:150" s="20" customFormat="1" ht="31.5" customHeight="1">
      <c r="A42" s="19"/>
      <c r="B42" s="198"/>
      <c r="C42" s="199"/>
      <c r="D42" s="199"/>
      <c r="E42" s="199"/>
      <c r="F42" s="199"/>
      <c r="G42" s="199"/>
      <c r="H42" s="199"/>
      <c r="I42" s="199"/>
      <c r="J42" s="199"/>
      <c r="K42" s="199"/>
      <c r="L42" s="200"/>
      <c r="M42" s="205"/>
      <c r="N42" s="206"/>
      <c r="O42" s="206"/>
      <c r="P42" s="206"/>
      <c r="Q42" s="206"/>
      <c r="R42" s="206"/>
      <c r="S42" s="206"/>
      <c r="T42" s="206"/>
      <c r="U42" s="206"/>
      <c r="V42" s="211"/>
      <c r="W42" s="211"/>
      <c r="X42" s="211"/>
      <c r="Y42" s="212"/>
      <c r="Z42" s="217"/>
      <c r="AA42" s="218"/>
      <c r="AB42" s="218"/>
      <c r="AC42" s="218"/>
      <c r="AD42" s="218"/>
      <c r="AE42" s="218"/>
      <c r="AF42" s="218"/>
      <c r="AG42" s="218"/>
      <c r="AH42" s="218"/>
      <c r="AI42" s="211"/>
      <c r="AJ42" s="211"/>
      <c r="AK42" s="211"/>
      <c r="AL42" s="212"/>
      <c r="AM42" s="225"/>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7"/>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row>
    <row r="43" spans="1:150" s="20" customFormat="1" ht="12" customHeight="1">
      <c r="A43" s="19"/>
      <c r="B43" s="39" t="s">
        <v>83</v>
      </c>
      <c r="C43" s="40"/>
      <c r="D43" s="40"/>
      <c r="E43" s="40"/>
      <c r="F43" s="40"/>
      <c r="G43" s="40"/>
      <c r="H43" s="40"/>
      <c r="I43" s="40"/>
      <c r="J43" s="40"/>
      <c r="K43" s="40"/>
      <c r="L43" s="41"/>
      <c r="M43" s="91">
        <f>SUM((M13/M31)*M34)/1000</f>
        <v>11.799705882352942</v>
      </c>
      <c r="N43" s="92"/>
      <c r="O43" s="92"/>
      <c r="P43" s="92"/>
      <c r="Q43" s="92"/>
      <c r="R43" s="92"/>
      <c r="S43" s="92"/>
      <c r="T43" s="92"/>
      <c r="U43" s="92"/>
      <c r="V43" s="54" t="s">
        <v>84</v>
      </c>
      <c r="W43" s="55"/>
      <c r="X43" s="55"/>
      <c r="Y43" s="56"/>
      <c r="Z43" s="91">
        <f>SUM((Z13/Z31)*Z34)/1000</f>
        <v>0</v>
      </c>
      <c r="AA43" s="92"/>
      <c r="AB43" s="92"/>
      <c r="AC43" s="92"/>
      <c r="AD43" s="92"/>
      <c r="AE43" s="92"/>
      <c r="AF43" s="92"/>
      <c r="AG43" s="92"/>
      <c r="AH43" s="92"/>
      <c r="AI43" s="54" t="s">
        <v>84</v>
      </c>
      <c r="AJ43" s="55"/>
      <c r="AK43" s="55"/>
      <c r="AL43" s="56"/>
      <c r="AM43" s="64" t="s">
        <v>85</v>
      </c>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row>
    <row r="44" spans="1:150" s="20" customFormat="1" ht="12" customHeight="1">
      <c r="A44" s="19"/>
      <c r="B44" s="42"/>
      <c r="C44" s="43"/>
      <c r="D44" s="43"/>
      <c r="E44" s="43"/>
      <c r="F44" s="43"/>
      <c r="G44" s="43"/>
      <c r="H44" s="43"/>
      <c r="I44" s="43"/>
      <c r="J44" s="43"/>
      <c r="K44" s="43"/>
      <c r="L44" s="44"/>
      <c r="M44" s="93"/>
      <c r="N44" s="94"/>
      <c r="O44" s="94"/>
      <c r="P44" s="94"/>
      <c r="Q44" s="94"/>
      <c r="R44" s="94"/>
      <c r="S44" s="94"/>
      <c r="T44" s="94"/>
      <c r="U44" s="94"/>
      <c r="V44" s="57"/>
      <c r="W44" s="57"/>
      <c r="X44" s="57"/>
      <c r="Y44" s="58"/>
      <c r="Z44" s="93"/>
      <c r="AA44" s="94"/>
      <c r="AB44" s="94"/>
      <c r="AC44" s="94"/>
      <c r="AD44" s="94"/>
      <c r="AE44" s="94"/>
      <c r="AF44" s="94"/>
      <c r="AG44" s="94"/>
      <c r="AH44" s="94"/>
      <c r="AI44" s="57"/>
      <c r="AJ44" s="57"/>
      <c r="AK44" s="57"/>
      <c r="AL44" s="58"/>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row>
    <row r="45" spans="1:150" s="20" customFormat="1" ht="12" customHeight="1">
      <c r="A45" s="19"/>
      <c r="B45" s="42"/>
      <c r="C45" s="43"/>
      <c r="D45" s="43"/>
      <c r="E45" s="43"/>
      <c r="F45" s="43"/>
      <c r="G45" s="43"/>
      <c r="H45" s="43"/>
      <c r="I45" s="43"/>
      <c r="J45" s="43"/>
      <c r="K45" s="43"/>
      <c r="L45" s="44"/>
      <c r="M45" s="95"/>
      <c r="N45" s="96"/>
      <c r="O45" s="96"/>
      <c r="P45" s="96"/>
      <c r="Q45" s="96"/>
      <c r="R45" s="96"/>
      <c r="S45" s="96"/>
      <c r="T45" s="96"/>
      <c r="U45" s="96"/>
      <c r="V45" s="59"/>
      <c r="W45" s="59"/>
      <c r="X45" s="59"/>
      <c r="Y45" s="60"/>
      <c r="Z45" s="95"/>
      <c r="AA45" s="96"/>
      <c r="AB45" s="96"/>
      <c r="AC45" s="96"/>
      <c r="AD45" s="96"/>
      <c r="AE45" s="96"/>
      <c r="AF45" s="96"/>
      <c r="AG45" s="96"/>
      <c r="AH45" s="96"/>
      <c r="AI45" s="59"/>
      <c r="AJ45" s="59"/>
      <c r="AK45" s="59"/>
      <c r="AL45" s="60"/>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row>
    <row r="46" spans="1:150" s="20" customFormat="1" ht="12" customHeight="1">
      <c r="A46" s="19"/>
      <c r="B46" s="39" t="s">
        <v>86</v>
      </c>
      <c r="C46" s="40"/>
      <c r="D46" s="40"/>
      <c r="E46" s="40"/>
      <c r="F46" s="40"/>
      <c r="G46" s="40"/>
      <c r="H46" s="40"/>
      <c r="I46" s="40"/>
      <c r="J46" s="40"/>
      <c r="K46" s="40"/>
      <c r="L46" s="41"/>
      <c r="M46" s="182">
        <f>(M19*M25/M28*M40)+(M16*M37/1000)</f>
        <v>1528.4181232323231</v>
      </c>
      <c r="N46" s="183"/>
      <c r="O46" s="183"/>
      <c r="P46" s="183"/>
      <c r="Q46" s="183"/>
      <c r="R46" s="183"/>
      <c r="S46" s="183"/>
      <c r="T46" s="183"/>
      <c r="U46" s="184"/>
      <c r="V46" s="54" t="s">
        <v>87</v>
      </c>
      <c r="W46" s="55"/>
      <c r="X46" s="55"/>
      <c r="Y46" s="56"/>
      <c r="Z46" s="182">
        <f>SUM((Z13/Z22)*Z37)/1000</f>
        <v>0</v>
      </c>
      <c r="AA46" s="183"/>
      <c r="AB46" s="183"/>
      <c r="AC46" s="183"/>
      <c r="AD46" s="183"/>
      <c r="AE46" s="183"/>
      <c r="AF46" s="183"/>
      <c r="AG46" s="183"/>
      <c r="AH46" s="191"/>
      <c r="AI46" s="54" t="s">
        <v>87</v>
      </c>
      <c r="AJ46" s="55"/>
      <c r="AK46" s="55"/>
      <c r="AL46" s="56"/>
      <c r="AM46" s="194" t="s">
        <v>88</v>
      </c>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row>
    <row r="47" spans="1:150" s="20" customFormat="1" ht="12" customHeight="1">
      <c r="A47" s="19"/>
      <c r="B47" s="42"/>
      <c r="C47" s="43"/>
      <c r="D47" s="43"/>
      <c r="E47" s="43"/>
      <c r="F47" s="43"/>
      <c r="G47" s="43"/>
      <c r="H47" s="43"/>
      <c r="I47" s="43"/>
      <c r="J47" s="43"/>
      <c r="K47" s="43"/>
      <c r="L47" s="44"/>
      <c r="M47" s="185"/>
      <c r="N47" s="186"/>
      <c r="O47" s="186"/>
      <c r="P47" s="186"/>
      <c r="Q47" s="186"/>
      <c r="R47" s="186"/>
      <c r="S47" s="186"/>
      <c r="T47" s="186"/>
      <c r="U47" s="187"/>
      <c r="V47" s="57"/>
      <c r="W47" s="57"/>
      <c r="X47" s="57"/>
      <c r="Y47" s="58"/>
      <c r="Z47" s="185"/>
      <c r="AA47" s="186"/>
      <c r="AB47" s="186"/>
      <c r="AC47" s="186"/>
      <c r="AD47" s="186"/>
      <c r="AE47" s="186"/>
      <c r="AF47" s="186"/>
      <c r="AG47" s="186"/>
      <c r="AH47" s="192"/>
      <c r="AI47" s="57"/>
      <c r="AJ47" s="57"/>
      <c r="AK47" s="57"/>
      <c r="AL47" s="58"/>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row>
    <row r="48" spans="1:150" s="20" customFormat="1" ht="12" customHeight="1">
      <c r="A48" s="19"/>
      <c r="B48" s="42"/>
      <c r="C48" s="43"/>
      <c r="D48" s="43"/>
      <c r="E48" s="43"/>
      <c r="F48" s="43"/>
      <c r="G48" s="43"/>
      <c r="H48" s="43"/>
      <c r="I48" s="43"/>
      <c r="J48" s="43"/>
      <c r="K48" s="43"/>
      <c r="L48" s="44"/>
      <c r="M48" s="188"/>
      <c r="N48" s="189"/>
      <c r="O48" s="189"/>
      <c r="P48" s="189"/>
      <c r="Q48" s="189"/>
      <c r="R48" s="189"/>
      <c r="S48" s="189"/>
      <c r="T48" s="189"/>
      <c r="U48" s="190"/>
      <c r="V48" s="59"/>
      <c r="W48" s="59"/>
      <c r="X48" s="59"/>
      <c r="Y48" s="60"/>
      <c r="Z48" s="188"/>
      <c r="AA48" s="189"/>
      <c r="AB48" s="189"/>
      <c r="AC48" s="189"/>
      <c r="AD48" s="189"/>
      <c r="AE48" s="189"/>
      <c r="AF48" s="189"/>
      <c r="AG48" s="189"/>
      <c r="AH48" s="193"/>
      <c r="AI48" s="59"/>
      <c r="AJ48" s="59"/>
      <c r="AK48" s="59"/>
      <c r="AL48" s="60"/>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row>
    <row r="49" spans="1:150" s="20" customFormat="1" ht="12" customHeight="1">
      <c r="A49" s="19"/>
      <c r="B49" s="39" t="s">
        <v>46</v>
      </c>
      <c r="C49" s="40"/>
      <c r="D49" s="40"/>
      <c r="E49" s="40"/>
      <c r="F49" s="40"/>
      <c r="G49" s="40"/>
      <c r="H49" s="40"/>
      <c r="I49" s="40"/>
      <c r="J49" s="40"/>
      <c r="K49" s="40"/>
      <c r="L49" s="41"/>
      <c r="M49" s="45">
        <f>SUM(M43-M46)</f>
        <v>-1516.6184173499701</v>
      </c>
      <c r="N49" s="46"/>
      <c r="O49" s="46"/>
      <c r="P49" s="46"/>
      <c r="Q49" s="46"/>
      <c r="R49" s="46"/>
      <c r="S49" s="46"/>
      <c r="T49" s="46"/>
      <c r="U49" s="46"/>
      <c r="V49" s="54" t="s">
        <v>87</v>
      </c>
      <c r="W49" s="55"/>
      <c r="X49" s="55"/>
      <c r="Y49" s="56"/>
      <c r="Z49" s="45">
        <f>SUM(Z43-Z46)</f>
        <v>0</v>
      </c>
      <c r="AA49" s="46"/>
      <c r="AB49" s="46"/>
      <c r="AC49" s="46"/>
      <c r="AD49" s="46"/>
      <c r="AE49" s="46"/>
      <c r="AF49" s="46"/>
      <c r="AG49" s="46"/>
      <c r="AH49" s="46"/>
      <c r="AI49" s="54" t="s">
        <v>84</v>
      </c>
      <c r="AJ49" s="55"/>
      <c r="AK49" s="55"/>
      <c r="AL49" s="56"/>
      <c r="AM49" s="30" t="s">
        <v>89</v>
      </c>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2"/>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row>
    <row r="50" spans="1:150" s="20" customFormat="1" ht="12" customHeight="1">
      <c r="A50" s="19"/>
      <c r="B50" s="42"/>
      <c r="C50" s="43"/>
      <c r="D50" s="43"/>
      <c r="E50" s="43"/>
      <c r="F50" s="43"/>
      <c r="G50" s="43"/>
      <c r="H50" s="43"/>
      <c r="I50" s="43"/>
      <c r="J50" s="43"/>
      <c r="K50" s="43"/>
      <c r="L50" s="44"/>
      <c r="M50" s="48"/>
      <c r="N50" s="49"/>
      <c r="O50" s="49"/>
      <c r="P50" s="49"/>
      <c r="Q50" s="49"/>
      <c r="R50" s="49"/>
      <c r="S50" s="49"/>
      <c r="T50" s="49"/>
      <c r="U50" s="49"/>
      <c r="V50" s="57"/>
      <c r="W50" s="57"/>
      <c r="X50" s="57"/>
      <c r="Y50" s="58"/>
      <c r="Z50" s="48"/>
      <c r="AA50" s="49"/>
      <c r="AB50" s="49"/>
      <c r="AC50" s="49"/>
      <c r="AD50" s="49"/>
      <c r="AE50" s="49"/>
      <c r="AF50" s="49"/>
      <c r="AG50" s="49"/>
      <c r="AH50" s="49"/>
      <c r="AI50" s="57"/>
      <c r="AJ50" s="57"/>
      <c r="AK50" s="57"/>
      <c r="AL50" s="58"/>
      <c r="AM50" s="33"/>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35"/>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row>
    <row r="51" spans="1:150" s="20" customFormat="1" ht="12" customHeight="1">
      <c r="A51" s="19"/>
      <c r="B51" s="42"/>
      <c r="C51" s="43"/>
      <c r="D51" s="43"/>
      <c r="E51" s="43"/>
      <c r="F51" s="43"/>
      <c r="G51" s="43"/>
      <c r="H51" s="43"/>
      <c r="I51" s="43"/>
      <c r="J51" s="43"/>
      <c r="K51" s="43"/>
      <c r="L51" s="44"/>
      <c r="M51" s="51"/>
      <c r="N51" s="52"/>
      <c r="O51" s="52"/>
      <c r="P51" s="52"/>
      <c r="Q51" s="52"/>
      <c r="R51" s="52"/>
      <c r="S51" s="52"/>
      <c r="T51" s="52"/>
      <c r="U51" s="52"/>
      <c r="V51" s="59"/>
      <c r="W51" s="59"/>
      <c r="X51" s="59"/>
      <c r="Y51" s="60"/>
      <c r="Z51" s="51"/>
      <c r="AA51" s="52"/>
      <c r="AB51" s="52"/>
      <c r="AC51" s="52"/>
      <c r="AD51" s="52"/>
      <c r="AE51" s="52"/>
      <c r="AF51" s="52"/>
      <c r="AG51" s="52"/>
      <c r="AH51" s="52"/>
      <c r="AI51" s="59"/>
      <c r="AJ51" s="59"/>
      <c r="AK51" s="59"/>
      <c r="AL51" s="60"/>
      <c r="AM51" s="36"/>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8"/>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row>
    <row r="52" spans="1:150" s="20" customFormat="1" ht="14.25" customHeight="1">
      <c r="A52" s="21"/>
      <c r="B52" s="22" t="s">
        <v>48</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4"/>
      <c r="BD52" s="24"/>
      <c r="BE52" s="24"/>
      <c r="BF52" s="24"/>
      <c r="BG52" s="24"/>
      <c r="BH52" s="24"/>
      <c r="BI52" s="24"/>
      <c r="BJ52" s="24"/>
      <c r="BK52" s="24"/>
      <c r="BL52" s="24"/>
      <c r="BM52" s="24"/>
      <c r="BN52" s="25"/>
      <c r="BO52" s="25"/>
      <c r="BP52" s="25"/>
      <c r="BQ52" s="25"/>
      <c r="BR52" s="25"/>
      <c r="BS52" s="25"/>
      <c r="BT52" s="25"/>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row>
    <row r="53" spans="1:150" s="20" customFormat="1" ht="14.25" customHeight="1">
      <c r="A53" s="21"/>
      <c r="B53" s="26" t="s">
        <v>49</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4"/>
      <c r="BD53" s="24"/>
      <c r="BE53" s="24"/>
      <c r="BF53" s="24"/>
      <c r="BG53" s="24"/>
      <c r="BH53" s="24"/>
      <c r="BI53" s="24"/>
      <c r="BJ53" s="24"/>
      <c r="BK53" s="24"/>
      <c r="BL53" s="24"/>
      <c r="BM53" s="24"/>
      <c r="BN53" s="25"/>
      <c r="BO53" s="25"/>
      <c r="BP53" s="25"/>
      <c r="BQ53" s="25"/>
      <c r="BR53" s="25"/>
      <c r="BS53" s="25"/>
      <c r="BT53" s="25"/>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row>
    <row r="54" spans="1:150" s="20" customFormat="1" ht="14.25" customHeight="1">
      <c r="A54" s="21"/>
      <c r="B54" s="26" t="s">
        <v>50</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4"/>
      <c r="BD54" s="24"/>
      <c r="BE54" s="24"/>
      <c r="BF54" s="24"/>
      <c r="BG54" s="24"/>
      <c r="BH54" s="24"/>
      <c r="BI54" s="24"/>
      <c r="BJ54" s="24"/>
      <c r="BK54" s="24"/>
      <c r="BL54" s="24"/>
      <c r="BM54" s="24"/>
      <c r="BN54" s="25"/>
      <c r="BO54" s="25"/>
      <c r="BP54" s="25"/>
      <c r="BQ54" s="25"/>
      <c r="BR54" s="25"/>
      <c r="BS54" s="25"/>
      <c r="BT54" s="25"/>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row>
    <row r="55" spans="1:150" s="20" customFormat="1" ht="14.25" customHeight="1">
      <c r="A55" s="21"/>
      <c r="B55" s="26" t="s">
        <v>51</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4"/>
      <c r="BD55" s="24"/>
      <c r="BE55" s="24"/>
      <c r="BF55" s="24"/>
      <c r="BG55" s="24"/>
      <c r="BH55" s="24"/>
      <c r="BI55" s="24"/>
      <c r="BJ55" s="24"/>
      <c r="BK55" s="24"/>
      <c r="BL55" s="24"/>
      <c r="BM55" s="24"/>
      <c r="BN55" s="25"/>
      <c r="BO55" s="25"/>
      <c r="BP55" s="25"/>
      <c r="BQ55" s="25"/>
      <c r="BR55" s="25"/>
      <c r="BS55" s="25"/>
      <c r="BT55" s="25"/>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row>
    <row r="56" spans="1:150" s="6" customFormat="1" ht="11.25" customHeight="1">
      <c r="A56" s="28"/>
      <c r="B56" s="29"/>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row>
    <row r="57" spans="1:150" s="6" customFormat="1" ht="11.25" customHeight="1">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row>
    <row r="58" spans="1:150" s="6" customFormat="1" ht="11.25"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row>
    <row r="59" spans="1:150" ht="11.25" customHeight="1"/>
    <row r="60" spans="1:150" ht="11.25" customHeight="1"/>
    <row r="61" spans="1:150" ht="11.25" customHeight="1"/>
    <row r="62" spans="1:150" ht="11.25" customHeight="1"/>
    <row r="63" spans="1:150" ht="11.25" customHeight="1"/>
    <row r="64" spans="1:15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sheetData>
  <mergeCells count="100">
    <mergeCell ref="B4:L4"/>
    <mergeCell ref="M4:Y4"/>
    <mergeCell ref="AN4:AS4"/>
    <mergeCell ref="AU4:BO4"/>
    <mergeCell ref="B5:L5"/>
    <mergeCell ref="M5:Y5"/>
    <mergeCell ref="AN5:AS5"/>
    <mergeCell ref="AN2:AS2"/>
    <mergeCell ref="AU2:BO2"/>
    <mergeCell ref="B3:L3"/>
    <mergeCell ref="M3:Y3"/>
    <mergeCell ref="AU3:BO3"/>
    <mergeCell ref="Z13:AH15"/>
    <mergeCell ref="AI13:AL15"/>
    <mergeCell ref="AU5:BO5"/>
    <mergeCell ref="BC6:BT6"/>
    <mergeCell ref="B10:L12"/>
    <mergeCell ref="M10:Y12"/>
    <mergeCell ref="Z10:AL12"/>
    <mergeCell ref="AM10:BT12"/>
    <mergeCell ref="B7:L9"/>
    <mergeCell ref="M7:Y9"/>
    <mergeCell ref="Z7:AL9"/>
    <mergeCell ref="AM7:BT9"/>
    <mergeCell ref="AM13:BT15"/>
    <mergeCell ref="AM19:BT21"/>
    <mergeCell ref="B16:L18"/>
    <mergeCell ref="M16:U18"/>
    <mergeCell ref="V16:Y18"/>
    <mergeCell ref="Z16:AH18"/>
    <mergeCell ref="AI16:AL18"/>
    <mergeCell ref="AM16:BT18"/>
    <mergeCell ref="B19:L21"/>
    <mergeCell ref="M19:U21"/>
    <mergeCell ref="V19:Y21"/>
    <mergeCell ref="Z19:AH21"/>
    <mergeCell ref="AI19:AL21"/>
    <mergeCell ref="B13:L15"/>
    <mergeCell ref="M13:U15"/>
    <mergeCell ref="V13:Y15"/>
    <mergeCell ref="AM25:BT27"/>
    <mergeCell ref="B22:L24"/>
    <mergeCell ref="M22:U24"/>
    <mergeCell ref="V22:Y24"/>
    <mergeCell ref="Z22:AH24"/>
    <mergeCell ref="AI22:AL24"/>
    <mergeCell ref="AM22:BT24"/>
    <mergeCell ref="B25:L27"/>
    <mergeCell ref="M25:U27"/>
    <mergeCell ref="V25:Y27"/>
    <mergeCell ref="Z25:AH27"/>
    <mergeCell ref="AI25:AL27"/>
    <mergeCell ref="AM31:BT33"/>
    <mergeCell ref="B28:L30"/>
    <mergeCell ref="M28:U30"/>
    <mergeCell ref="V28:Y30"/>
    <mergeCell ref="Z28:AH30"/>
    <mergeCell ref="AI28:AL30"/>
    <mergeCell ref="AM28:BT30"/>
    <mergeCell ref="B31:L33"/>
    <mergeCell ref="M31:U33"/>
    <mergeCell ref="V31:Y33"/>
    <mergeCell ref="Z31:AH33"/>
    <mergeCell ref="AI31:AL33"/>
    <mergeCell ref="AM37:BT39"/>
    <mergeCell ref="B34:L36"/>
    <mergeCell ref="M34:U36"/>
    <mergeCell ref="V34:Y36"/>
    <mergeCell ref="Z34:AH36"/>
    <mergeCell ref="AI34:AL36"/>
    <mergeCell ref="AM34:BT36"/>
    <mergeCell ref="B37:L39"/>
    <mergeCell ref="M37:U39"/>
    <mergeCell ref="V37:Y39"/>
    <mergeCell ref="Z37:AH39"/>
    <mergeCell ref="AI37:AL39"/>
    <mergeCell ref="AM43:BT45"/>
    <mergeCell ref="B40:L42"/>
    <mergeCell ref="M40:U42"/>
    <mergeCell ref="V40:Y42"/>
    <mergeCell ref="Z40:AH42"/>
    <mergeCell ref="AI40:AL42"/>
    <mergeCell ref="AM40:BT42"/>
    <mergeCell ref="B43:L45"/>
    <mergeCell ref="M43:U45"/>
    <mergeCell ref="V43:Y45"/>
    <mergeCell ref="Z43:AH45"/>
    <mergeCell ref="AI43:AL45"/>
    <mergeCell ref="AM49:BT51"/>
    <mergeCell ref="B46:L48"/>
    <mergeCell ref="M46:U48"/>
    <mergeCell ref="V46:Y48"/>
    <mergeCell ref="Z46:AH48"/>
    <mergeCell ref="AI46:AL48"/>
    <mergeCell ref="AM46:BT48"/>
    <mergeCell ref="B49:L51"/>
    <mergeCell ref="M49:U51"/>
    <mergeCell ref="V49:Y51"/>
    <mergeCell ref="Z49:AH51"/>
    <mergeCell ref="AI49:AL51"/>
  </mergeCells>
  <phoneticPr fontId="3"/>
  <pageMargins left="1.58" right="0.7" top="0.51" bottom="0.39" header="0.3" footer="0.3"/>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67"/>
  <sheetViews>
    <sheetView tabSelected="1" topLeftCell="A16" zoomScaleNormal="100" workbookViewId="0">
      <selection activeCell="AG48" sqref="AG48"/>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1</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171" t="s">
        <v>2</v>
      </c>
      <c r="AO2" s="57"/>
      <c r="AP2" s="57"/>
      <c r="AQ2" s="57"/>
      <c r="AR2" s="57"/>
      <c r="AS2" s="57"/>
      <c r="AT2" s="7" t="s">
        <v>56</v>
      </c>
      <c r="AU2" s="314" t="s">
        <v>4</v>
      </c>
      <c r="AV2" s="315"/>
      <c r="AW2" s="315"/>
      <c r="AX2" s="315"/>
      <c r="AY2" s="315"/>
      <c r="AZ2" s="315"/>
      <c r="BA2" s="315"/>
      <c r="BB2" s="315"/>
      <c r="BC2" s="315"/>
      <c r="BD2" s="315"/>
      <c r="BE2" s="315"/>
      <c r="BF2" s="315"/>
      <c r="BG2" s="315"/>
      <c r="BH2" s="315"/>
      <c r="BI2" s="315"/>
      <c r="BJ2" s="315"/>
      <c r="BK2" s="315"/>
      <c r="BL2" s="315"/>
      <c r="BM2" s="315"/>
      <c r="BN2" s="315"/>
      <c r="BO2" s="315"/>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172" t="s">
        <v>5</v>
      </c>
      <c r="C3" s="173"/>
      <c r="D3" s="173"/>
      <c r="E3" s="173"/>
      <c r="F3" s="173"/>
      <c r="G3" s="173"/>
      <c r="H3" s="173"/>
      <c r="I3" s="173"/>
      <c r="J3" s="173"/>
      <c r="K3" s="173"/>
      <c r="L3" s="173"/>
      <c r="M3" s="174" t="s">
        <v>90</v>
      </c>
      <c r="N3" s="175"/>
      <c r="O3" s="175"/>
      <c r="P3" s="175"/>
      <c r="Q3" s="175"/>
      <c r="R3" s="175"/>
      <c r="S3" s="175"/>
      <c r="T3" s="175"/>
      <c r="U3" s="175"/>
      <c r="V3" s="175"/>
      <c r="W3" s="175"/>
      <c r="X3" s="175"/>
      <c r="Y3" s="175"/>
      <c r="Z3" s="2"/>
      <c r="AA3" s="2"/>
      <c r="AB3" s="2"/>
      <c r="AC3" s="2"/>
      <c r="AD3" s="2"/>
      <c r="AE3" s="2"/>
      <c r="AF3" s="2"/>
      <c r="AG3" s="2"/>
      <c r="AH3" s="2"/>
      <c r="AI3" s="2"/>
      <c r="AJ3" s="2"/>
      <c r="AK3" s="2"/>
      <c r="AL3" s="2"/>
      <c r="AN3" s="9"/>
      <c r="AO3" s="9"/>
      <c r="AP3" s="9"/>
      <c r="AQ3" s="9"/>
      <c r="AR3" s="9"/>
      <c r="AS3" s="9"/>
      <c r="AT3" s="9" t="s">
        <v>53</v>
      </c>
      <c r="AU3" s="314"/>
      <c r="AV3" s="315"/>
      <c r="AW3" s="315"/>
      <c r="AX3" s="315"/>
      <c r="AY3" s="315"/>
      <c r="AZ3" s="315"/>
      <c r="BA3" s="315"/>
      <c r="BB3" s="315"/>
      <c r="BC3" s="315"/>
      <c r="BD3" s="315"/>
      <c r="BE3" s="315"/>
      <c r="BF3" s="315"/>
      <c r="BG3" s="315"/>
      <c r="BH3" s="315"/>
      <c r="BI3" s="315"/>
      <c r="BJ3" s="315"/>
      <c r="BK3" s="315"/>
      <c r="BL3" s="315"/>
      <c r="BM3" s="315"/>
      <c r="BN3" s="315"/>
      <c r="BO3" s="315"/>
      <c r="BP3" s="9" t="s">
        <v>54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172" t="s">
        <v>9</v>
      </c>
      <c r="C4" s="173"/>
      <c r="D4" s="173"/>
      <c r="E4" s="173"/>
      <c r="F4" s="173"/>
      <c r="G4" s="173"/>
      <c r="H4" s="173"/>
      <c r="I4" s="173"/>
      <c r="J4" s="173"/>
      <c r="K4" s="173"/>
      <c r="L4" s="173"/>
      <c r="M4" s="176" t="s">
        <v>91</v>
      </c>
      <c r="N4" s="181"/>
      <c r="O4" s="181"/>
      <c r="P4" s="181"/>
      <c r="Q4" s="181"/>
      <c r="R4" s="181"/>
      <c r="S4" s="181"/>
      <c r="T4" s="181"/>
      <c r="U4" s="181"/>
      <c r="V4" s="181"/>
      <c r="W4" s="181"/>
      <c r="X4" s="181"/>
      <c r="Y4" s="181"/>
      <c r="Z4" s="2"/>
      <c r="AA4" s="2"/>
      <c r="AB4" s="2"/>
      <c r="AC4" s="2"/>
      <c r="AD4" s="2"/>
      <c r="AE4" s="2"/>
      <c r="AF4" s="2"/>
      <c r="AG4" s="2"/>
      <c r="AH4" s="2"/>
      <c r="AI4" s="2"/>
      <c r="AJ4" s="2"/>
      <c r="AK4" s="2"/>
      <c r="AL4" s="2"/>
      <c r="AN4" s="178" t="s">
        <v>11</v>
      </c>
      <c r="AO4" s="179"/>
      <c r="AP4" s="179"/>
      <c r="AQ4" s="179"/>
      <c r="AR4" s="179"/>
      <c r="AS4" s="179"/>
      <c r="AT4" s="9" t="s">
        <v>56</v>
      </c>
      <c r="AU4" s="316" t="s">
        <v>12</v>
      </c>
      <c r="AV4" s="316"/>
      <c r="AW4" s="316"/>
      <c r="AX4" s="316"/>
      <c r="AY4" s="316"/>
      <c r="AZ4" s="316"/>
      <c r="BA4" s="316"/>
      <c r="BB4" s="316"/>
      <c r="BC4" s="316"/>
      <c r="BD4" s="316"/>
      <c r="BE4" s="316"/>
      <c r="BF4" s="316"/>
      <c r="BG4" s="316"/>
      <c r="BH4" s="316"/>
      <c r="BI4" s="316"/>
      <c r="BJ4" s="316"/>
      <c r="BK4" s="316"/>
      <c r="BL4" s="316"/>
      <c r="BM4" s="316"/>
      <c r="BN4" s="316"/>
      <c r="BO4" s="316"/>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172" t="s">
        <v>13</v>
      </c>
      <c r="C5" s="173"/>
      <c r="D5" s="173"/>
      <c r="E5" s="173"/>
      <c r="F5" s="173"/>
      <c r="G5" s="173"/>
      <c r="H5" s="173"/>
      <c r="I5" s="173"/>
      <c r="J5" s="173"/>
      <c r="K5" s="173"/>
      <c r="L5" s="173"/>
      <c r="M5" s="176" t="s">
        <v>55</v>
      </c>
      <c r="N5" s="181"/>
      <c r="O5" s="181"/>
      <c r="P5" s="181"/>
      <c r="Q5" s="181"/>
      <c r="R5" s="181"/>
      <c r="S5" s="181"/>
      <c r="T5" s="181"/>
      <c r="U5" s="181"/>
      <c r="V5" s="181"/>
      <c r="W5" s="181"/>
      <c r="X5" s="181"/>
      <c r="Y5" s="181"/>
      <c r="Z5" s="2"/>
      <c r="AA5" s="2"/>
      <c r="AB5" s="2"/>
      <c r="AC5" s="2"/>
      <c r="AD5" s="2"/>
      <c r="AE5" s="2"/>
      <c r="AF5" s="2"/>
      <c r="AG5" s="2"/>
      <c r="AH5" s="2"/>
      <c r="AI5" s="2"/>
      <c r="AJ5" s="2"/>
      <c r="AK5" s="2"/>
      <c r="AL5" s="2"/>
      <c r="AN5" s="178" t="s">
        <v>15</v>
      </c>
      <c r="AO5" s="179"/>
      <c r="AP5" s="179"/>
      <c r="AQ5" s="179"/>
      <c r="AR5" s="179"/>
      <c r="AS5" s="179"/>
      <c r="AT5" s="14" t="s">
        <v>56</v>
      </c>
      <c r="AU5" s="302" t="s">
        <v>92</v>
      </c>
      <c r="AV5" s="303"/>
      <c r="AW5" s="303"/>
      <c r="AX5" s="303"/>
      <c r="AY5" s="303"/>
      <c r="AZ5" s="303"/>
      <c r="BA5" s="303"/>
      <c r="BB5" s="303"/>
      <c r="BC5" s="303"/>
      <c r="BD5" s="303"/>
      <c r="BE5" s="303"/>
      <c r="BF5" s="303"/>
      <c r="BG5" s="303"/>
      <c r="BH5" s="303"/>
      <c r="BI5" s="303"/>
      <c r="BJ5" s="303"/>
      <c r="BK5" s="303"/>
      <c r="BL5" s="303"/>
      <c r="BM5" s="303"/>
      <c r="BN5" s="303"/>
      <c r="BO5" s="303"/>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15" t="s">
        <v>93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
      <c r="AG6" s="1"/>
      <c r="AH6" s="1"/>
      <c r="AI6" s="1"/>
      <c r="AJ6" s="1"/>
      <c r="AK6" s="1"/>
      <c r="AL6" s="1"/>
      <c r="AM6" s="17"/>
      <c r="AN6" s="18"/>
      <c r="AO6" s="18"/>
      <c r="AP6" s="18"/>
      <c r="AQ6" s="18"/>
      <c r="AR6" s="18"/>
      <c r="AS6" s="18"/>
      <c r="AT6" s="18"/>
      <c r="AU6" s="17"/>
      <c r="AV6" s="17"/>
      <c r="AW6" s="17"/>
      <c r="BC6" s="304" t="s">
        <v>60</v>
      </c>
      <c r="BD6" s="304"/>
      <c r="BE6" s="304"/>
      <c r="BF6" s="304"/>
      <c r="BG6" s="304"/>
      <c r="BH6" s="304"/>
      <c r="BI6" s="304"/>
      <c r="BJ6" s="304"/>
      <c r="BK6" s="304"/>
      <c r="BL6" s="304"/>
      <c r="BM6" s="304"/>
      <c r="BN6" s="304"/>
      <c r="BO6" s="304"/>
      <c r="BP6" s="148"/>
      <c r="BQ6" s="148"/>
      <c r="BR6" s="148"/>
      <c r="BS6" s="148"/>
      <c r="BT6" s="148"/>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170"/>
      <c r="C7" s="111"/>
      <c r="D7" s="111"/>
      <c r="E7" s="111"/>
      <c r="F7" s="111"/>
      <c r="G7" s="111"/>
      <c r="H7" s="111"/>
      <c r="I7" s="111"/>
      <c r="J7" s="111"/>
      <c r="K7" s="111"/>
      <c r="L7" s="112"/>
      <c r="M7" s="170" t="s">
        <v>19</v>
      </c>
      <c r="N7" s="111"/>
      <c r="O7" s="111"/>
      <c r="P7" s="111"/>
      <c r="Q7" s="111"/>
      <c r="R7" s="111"/>
      <c r="S7" s="111"/>
      <c r="T7" s="111"/>
      <c r="U7" s="111"/>
      <c r="V7" s="111"/>
      <c r="W7" s="111"/>
      <c r="X7" s="111"/>
      <c r="Y7" s="112"/>
      <c r="Z7" s="170" t="s">
        <v>20</v>
      </c>
      <c r="AA7" s="111"/>
      <c r="AB7" s="111"/>
      <c r="AC7" s="111"/>
      <c r="AD7" s="111"/>
      <c r="AE7" s="111"/>
      <c r="AF7" s="111"/>
      <c r="AG7" s="111"/>
      <c r="AH7" s="111"/>
      <c r="AI7" s="111"/>
      <c r="AJ7" s="111"/>
      <c r="AK7" s="111"/>
      <c r="AL7" s="112"/>
      <c r="AM7" s="170" t="s">
        <v>21</v>
      </c>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2"/>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150"/>
      <c r="C8" s="113"/>
      <c r="D8" s="113"/>
      <c r="E8" s="113"/>
      <c r="F8" s="113"/>
      <c r="G8" s="113"/>
      <c r="H8" s="113"/>
      <c r="I8" s="113"/>
      <c r="J8" s="113"/>
      <c r="K8" s="113"/>
      <c r="L8" s="114"/>
      <c r="M8" s="150"/>
      <c r="N8" s="113"/>
      <c r="O8" s="113"/>
      <c r="P8" s="113"/>
      <c r="Q8" s="113"/>
      <c r="R8" s="113"/>
      <c r="S8" s="113"/>
      <c r="T8" s="113"/>
      <c r="U8" s="113"/>
      <c r="V8" s="113"/>
      <c r="W8" s="113"/>
      <c r="X8" s="113"/>
      <c r="Y8" s="114"/>
      <c r="Z8" s="150"/>
      <c r="AA8" s="113"/>
      <c r="AB8" s="113"/>
      <c r="AC8" s="113"/>
      <c r="AD8" s="113"/>
      <c r="AE8" s="113"/>
      <c r="AF8" s="113"/>
      <c r="AG8" s="113"/>
      <c r="AH8" s="113"/>
      <c r="AI8" s="113"/>
      <c r="AJ8" s="113"/>
      <c r="AK8" s="113"/>
      <c r="AL8" s="114"/>
      <c r="AM8" s="150"/>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4"/>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151"/>
      <c r="C9" s="116"/>
      <c r="D9" s="116"/>
      <c r="E9" s="116"/>
      <c r="F9" s="116"/>
      <c r="G9" s="116"/>
      <c r="H9" s="116"/>
      <c r="I9" s="116"/>
      <c r="J9" s="116"/>
      <c r="K9" s="116"/>
      <c r="L9" s="117"/>
      <c r="M9" s="151"/>
      <c r="N9" s="116"/>
      <c r="O9" s="116"/>
      <c r="P9" s="116"/>
      <c r="Q9" s="116"/>
      <c r="R9" s="116"/>
      <c r="S9" s="116"/>
      <c r="T9" s="116"/>
      <c r="U9" s="116"/>
      <c r="V9" s="116"/>
      <c r="W9" s="116"/>
      <c r="X9" s="116"/>
      <c r="Y9" s="117"/>
      <c r="Z9" s="151"/>
      <c r="AA9" s="116"/>
      <c r="AB9" s="116"/>
      <c r="AC9" s="116"/>
      <c r="AD9" s="116"/>
      <c r="AE9" s="116"/>
      <c r="AF9" s="116"/>
      <c r="AG9" s="116"/>
      <c r="AH9" s="116"/>
      <c r="AI9" s="116"/>
      <c r="AJ9" s="116"/>
      <c r="AK9" s="116"/>
      <c r="AL9" s="117"/>
      <c r="AM9" s="151"/>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7"/>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20" customFormat="1" ht="9.75" customHeight="1">
      <c r="A10" s="5"/>
      <c r="B10" s="149" t="s">
        <v>22</v>
      </c>
      <c r="C10" s="111"/>
      <c r="D10" s="111"/>
      <c r="E10" s="111"/>
      <c r="F10" s="111"/>
      <c r="G10" s="111"/>
      <c r="H10" s="111"/>
      <c r="I10" s="111"/>
      <c r="J10" s="111"/>
      <c r="K10" s="111"/>
      <c r="L10" s="112"/>
      <c r="M10" s="327">
        <v>42679</v>
      </c>
      <c r="N10" s="328"/>
      <c r="O10" s="328"/>
      <c r="P10" s="328"/>
      <c r="Q10" s="328"/>
      <c r="R10" s="328"/>
      <c r="S10" s="328"/>
      <c r="T10" s="328"/>
      <c r="U10" s="328"/>
      <c r="V10" s="328"/>
      <c r="W10" s="328"/>
      <c r="X10" s="328"/>
      <c r="Y10" s="329"/>
      <c r="Z10" s="161"/>
      <c r="AA10" s="162"/>
      <c r="AB10" s="162"/>
      <c r="AC10" s="162"/>
      <c r="AD10" s="162"/>
      <c r="AE10" s="162"/>
      <c r="AF10" s="162"/>
      <c r="AG10" s="162"/>
      <c r="AH10" s="162"/>
      <c r="AI10" s="162"/>
      <c r="AJ10" s="162"/>
      <c r="AK10" s="162"/>
      <c r="AL10" s="163"/>
      <c r="AM10" s="119" t="s">
        <v>23</v>
      </c>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2"/>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row>
    <row r="11" spans="1:150" s="20" customFormat="1" ht="9.75" customHeight="1">
      <c r="A11" s="19"/>
      <c r="B11" s="150"/>
      <c r="C11" s="113"/>
      <c r="D11" s="113"/>
      <c r="E11" s="113"/>
      <c r="F11" s="113"/>
      <c r="G11" s="113"/>
      <c r="H11" s="113"/>
      <c r="I11" s="113"/>
      <c r="J11" s="113"/>
      <c r="K11" s="113"/>
      <c r="L11" s="114"/>
      <c r="M11" s="330"/>
      <c r="N11" s="331"/>
      <c r="O11" s="331"/>
      <c r="P11" s="331"/>
      <c r="Q11" s="331"/>
      <c r="R11" s="331"/>
      <c r="S11" s="331"/>
      <c r="T11" s="331"/>
      <c r="U11" s="331"/>
      <c r="V11" s="331"/>
      <c r="W11" s="331"/>
      <c r="X11" s="331"/>
      <c r="Y11" s="332"/>
      <c r="Z11" s="164"/>
      <c r="AA11" s="165"/>
      <c r="AB11" s="165"/>
      <c r="AC11" s="165"/>
      <c r="AD11" s="165"/>
      <c r="AE11" s="165"/>
      <c r="AF11" s="165"/>
      <c r="AG11" s="165"/>
      <c r="AH11" s="165"/>
      <c r="AI11" s="165"/>
      <c r="AJ11" s="165"/>
      <c r="AK11" s="165"/>
      <c r="AL11" s="166"/>
      <c r="AM11" s="33"/>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35"/>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row>
    <row r="12" spans="1:150" s="20" customFormat="1" ht="9.75" customHeight="1">
      <c r="A12" s="19"/>
      <c r="B12" s="151"/>
      <c r="C12" s="116"/>
      <c r="D12" s="116"/>
      <c r="E12" s="116"/>
      <c r="F12" s="116"/>
      <c r="G12" s="116"/>
      <c r="H12" s="116"/>
      <c r="I12" s="116"/>
      <c r="J12" s="116"/>
      <c r="K12" s="116"/>
      <c r="L12" s="117"/>
      <c r="M12" s="333"/>
      <c r="N12" s="334"/>
      <c r="O12" s="334"/>
      <c r="P12" s="334"/>
      <c r="Q12" s="334"/>
      <c r="R12" s="334"/>
      <c r="S12" s="334"/>
      <c r="T12" s="334"/>
      <c r="U12" s="334"/>
      <c r="V12" s="334"/>
      <c r="W12" s="334"/>
      <c r="X12" s="334"/>
      <c r="Y12" s="335"/>
      <c r="Z12" s="167"/>
      <c r="AA12" s="168"/>
      <c r="AB12" s="168"/>
      <c r="AC12" s="168"/>
      <c r="AD12" s="168"/>
      <c r="AE12" s="168"/>
      <c r="AF12" s="168"/>
      <c r="AG12" s="168"/>
      <c r="AH12" s="168"/>
      <c r="AI12" s="168"/>
      <c r="AJ12" s="168"/>
      <c r="AK12" s="168"/>
      <c r="AL12" s="169"/>
      <c r="AM12" s="36"/>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8"/>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row>
    <row r="13" spans="1:150" s="20" customFormat="1" ht="12" customHeight="1">
      <c r="A13" s="19"/>
      <c r="B13" s="39" t="s">
        <v>24</v>
      </c>
      <c r="C13" s="97"/>
      <c r="D13" s="97"/>
      <c r="E13" s="97"/>
      <c r="F13" s="97"/>
      <c r="G13" s="97"/>
      <c r="H13" s="97"/>
      <c r="I13" s="97"/>
      <c r="J13" s="97"/>
      <c r="K13" s="97"/>
      <c r="L13" s="98"/>
      <c r="M13" s="336">
        <v>15550</v>
      </c>
      <c r="N13" s="337"/>
      <c r="O13" s="337"/>
      <c r="P13" s="337"/>
      <c r="Q13" s="337"/>
      <c r="R13" s="337"/>
      <c r="S13" s="337"/>
      <c r="T13" s="337"/>
      <c r="U13" s="337"/>
      <c r="V13" s="342" t="s">
        <v>62</v>
      </c>
      <c r="W13" s="343"/>
      <c r="X13" s="343"/>
      <c r="Y13" s="343"/>
      <c r="Z13" s="296"/>
      <c r="AA13" s="297"/>
      <c r="AB13" s="297"/>
      <c r="AC13" s="297"/>
      <c r="AD13" s="297"/>
      <c r="AE13" s="297"/>
      <c r="AF13" s="297"/>
      <c r="AG13" s="297"/>
      <c r="AH13" s="297"/>
      <c r="AI13" s="124" t="s">
        <v>62</v>
      </c>
      <c r="AJ13" s="111"/>
      <c r="AK13" s="111"/>
      <c r="AL13" s="111"/>
      <c r="AM13" s="119" t="s">
        <v>26</v>
      </c>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2"/>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row>
    <row r="14" spans="1:150" s="20" customFormat="1" ht="12" customHeight="1">
      <c r="A14" s="19"/>
      <c r="B14" s="99"/>
      <c r="C14" s="100"/>
      <c r="D14" s="100"/>
      <c r="E14" s="100"/>
      <c r="F14" s="100"/>
      <c r="G14" s="100"/>
      <c r="H14" s="100"/>
      <c r="I14" s="100"/>
      <c r="J14" s="100"/>
      <c r="K14" s="100"/>
      <c r="L14" s="101"/>
      <c r="M14" s="338"/>
      <c r="N14" s="339"/>
      <c r="O14" s="339"/>
      <c r="P14" s="339"/>
      <c r="Q14" s="339"/>
      <c r="R14" s="339"/>
      <c r="S14" s="339"/>
      <c r="T14" s="339"/>
      <c r="U14" s="339"/>
      <c r="V14" s="344"/>
      <c r="W14" s="344"/>
      <c r="X14" s="344"/>
      <c r="Y14" s="345"/>
      <c r="Z14" s="298"/>
      <c r="AA14" s="299"/>
      <c r="AB14" s="299"/>
      <c r="AC14" s="299"/>
      <c r="AD14" s="299"/>
      <c r="AE14" s="299"/>
      <c r="AF14" s="299"/>
      <c r="AG14" s="299"/>
      <c r="AH14" s="299"/>
      <c r="AI14" s="113"/>
      <c r="AJ14" s="113"/>
      <c r="AK14" s="113"/>
      <c r="AL14" s="115"/>
      <c r="AM14" s="33"/>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35"/>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row>
    <row r="15" spans="1:150" s="20" customFormat="1" ht="12" customHeight="1">
      <c r="A15" s="19"/>
      <c r="B15" s="102"/>
      <c r="C15" s="103"/>
      <c r="D15" s="103"/>
      <c r="E15" s="103"/>
      <c r="F15" s="103"/>
      <c r="G15" s="103"/>
      <c r="H15" s="103"/>
      <c r="I15" s="103"/>
      <c r="J15" s="103"/>
      <c r="K15" s="103"/>
      <c r="L15" s="104"/>
      <c r="M15" s="340"/>
      <c r="N15" s="341"/>
      <c r="O15" s="341"/>
      <c r="P15" s="341"/>
      <c r="Q15" s="341"/>
      <c r="R15" s="341"/>
      <c r="S15" s="341"/>
      <c r="T15" s="341"/>
      <c r="U15" s="341"/>
      <c r="V15" s="346"/>
      <c r="W15" s="346"/>
      <c r="X15" s="346"/>
      <c r="Y15" s="346"/>
      <c r="Z15" s="300"/>
      <c r="AA15" s="301"/>
      <c r="AB15" s="301"/>
      <c r="AC15" s="301"/>
      <c r="AD15" s="301"/>
      <c r="AE15" s="301"/>
      <c r="AF15" s="301"/>
      <c r="AG15" s="301"/>
      <c r="AH15" s="301"/>
      <c r="AI15" s="116"/>
      <c r="AJ15" s="116"/>
      <c r="AK15" s="116"/>
      <c r="AL15" s="116"/>
      <c r="AM15" s="36"/>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8"/>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row>
    <row r="16" spans="1:150" s="20" customFormat="1" ht="12" customHeight="1">
      <c r="A16" s="19"/>
      <c r="B16" s="39" t="s">
        <v>27</v>
      </c>
      <c r="C16" s="97"/>
      <c r="D16" s="97"/>
      <c r="E16" s="97"/>
      <c r="F16" s="97"/>
      <c r="G16" s="97"/>
      <c r="H16" s="97"/>
      <c r="I16" s="97"/>
      <c r="J16" s="97"/>
      <c r="K16" s="97"/>
      <c r="L16" s="98"/>
      <c r="M16" s="336">
        <v>2010</v>
      </c>
      <c r="N16" s="337"/>
      <c r="O16" s="337"/>
      <c r="P16" s="337"/>
      <c r="Q16" s="337"/>
      <c r="R16" s="337"/>
      <c r="S16" s="337"/>
      <c r="T16" s="337"/>
      <c r="U16" s="337"/>
      <c r="V16" s="342" t="s">
        <v>94</v>
      </c>
      <c r="W16" s="343"/>
      <c r="X16" s="343"/>
      <c r="Y16" s="347"/>
      <c r="Z16" s="280"/>
      <c r="AA16" s="281"/>
      <c r="AB16" s="281"/>
      <c r="AC16" s="281"/>
      <c r="AD16" s="281"/>
      <c r="AE16" s="281"/>
      <c r="AF16" s="281"/>
      <c r="AG16" s="281"/>
      <c r="AH16" s="281"/>
      <c r="AI16" s="132" t="s">
        <v>94</v>
      </c>
      <c r="AJ16" s="115"/>
      <c r="AK16" s="115"/>
      <c r="AL16" s="114"/>
      <c r="AM16" s="119" t="s">
        <v>29</v>
      </c>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2"/>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row>
    <row r="17" spans="1:150" s="20" customFormat="1" ht="12" customHeight="1">
      <c r="A17" s="19"/>
      <c r="B17" s="99"/>
      <c r="C17" s="100"/>
      <c r="D17" s="100"/>
      <c r="E17" s="100"/>
      <c r="F17" s="100"/>
      <c r="G17" s="100"/>
      <c r="H17" s="100"/>
      <c r="I17" s="100"/>
      <c r="J17" s="100"/>
      <c r="K17" s="100"/>
      <c r="L17" s="101"/>
      <c r="M17" s="338"/>
      <c r="N17" s="339"/>
      <c r="O17" s="339"/>
      <c r="P17" s="339"/>
      <c r="Q17" s="339"/>
      <c r="R17" s="339"/>
      <c r="S17" s="339"/>
      <c r="T17" s="339"/>
      <c r="U17" s="339"/>
      <c r="V17" s="344"/>
      <c r="W17" s="344"/>
      <c r="X17" s="344"/>
      <c r="Y17" s="348"/>
      <c r="Z17" s="282"/>
      <c r="AA17" s="283"/>
      <c r="AB17" s="283"/>
      <c r="AC17" s="283"/>
      <c r="AD17" s="283"/>
      <c r="AE17" s="283"/>
      <c r="AF17" s="283"/>
      <c r="AG17" s="283"/>
      <c r="AH17" s="283"/>
      <c r="AI17" s="113"/>
      <c r="AJ17" s="113"/>
      <c r="AK17" s="113"/>
      <c r="AL17" s="114"/>
      <c r="AM17" s="33"/>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35"/>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row>
    <row r="18" spans="1:150" s="20" customFormat="1" ht="12" customHeight="1">
      <c r="A18" s="19"/>
      <c r="B18" s="102"/>
      <c r="C18" s="103"/>
      <c r="D18" s="103"/>
      <c r="E18" s="103"/>
      <c r="F18" s="103"/>
      <c r="G18" s="103"/>
      <c r="H18" s="103"/>
      <c r="I18" s="103"/>
      <c r="J18" s="103"/>
      <c r="K18" s="103"/>
      <c r="L18" s="104"/>
      <c r="M18" s="340"/>
      <c r="N18" s="341"/>
      <c r="O18" s="341"/>
      <c r="P18" s="341"/>
      <c r="Q18" s="341"/>
      <c r="R18" s="341"/>
      <c r="S18" s="341"/>
      <c r="T18" s="341"/>
      <c r="U18" s="341"/>
      <c r="V18" s="346"/>
      <c r="W18" s="346"/>
      <c r="X18" s="346"/>
      <c r="Y18" s="349"/>
      <c r="Z18" s="284"/>
      <c r="AA18" s="285"/>
      <c r="AB18" s="285"/>
      <c r="AC18" s="285"/>
      <c r="AD18" s="285"/>
      <c r="AE18" s="285"/>
      <c r="AF18" s="285"/>
      <c r="AG18" s="285"/>
      <c r="AH18" s="285"/>
      <c r="AI18" s="116"/>
      <c r="AJ18" s="116"/>
      <c r="AK18" s="116"/>
      <c r="AL18" s="117"/>
      <c r="AM18" s="36"/>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8"/>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row>
    <row r="19" spans="1:150" s="20" customFormat="1" ht="12" customHeight="1">
      <c r="A19" s="19"/>
      <c r="B19" s="195" t="s">
        <v>95</v>
      </c>
      <c r="C19" s="196"/>
      <c r="D19" s="196"/>
      <c r="E19" s="196"/>
      <c r="F19" s="196"/>
      <c r="G19" s="196"/>
      <c r="H19" s="196"/>
      <c r="I19" s="196"/>
      <c r="J19" s="196"/>
      <c r="K19" s="196"/>
      <c r="L19" s="197"/>
      <c r="M19" s="318">
        <v>554</v>
      </c>
      <c r="N19" s="319"/>
      <c r="O19" s="319"/>
      <c r="P19" s="319"/>
      <c r="Q19" s="319"/>
      <c r="R19" s="319"/>
      <c r="S19" s="319"/>
      <c r="T19" s="319"/>
      <c r="U19" s="319"/>
      <c r="V19" s="244" t="s">
        <v>96</v>
      </c>
      <c r="W19" s="244"/>
      <c r="X19" s="244"/>
      <c r="Y19" s="245"/>
      <c r="Z19" s="318"/>
      <c r="AA19" s="319"/>
      <c r="AB19" s="319"/>
      <c r="AC19" s="319"/>
      <c r="AD19" s="319"/>
      <c r="AE19" s="319"/>
      <c r="AF19" s="319"/>
      <c r="AG19" s="319"/>
      <c r="AH19" s="319"/>
      <c r="AI19" s="250" t="s">
        <v>97</v>
      </c>
      <c r="AJ19" s="250"/>
      <c r="AK19" s="250"/>
      <c r="AL19" s="251"/>
      <c r="AM19" s="324" t="s">
        <v>98</v>
      </c>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1"/>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row>
    <row r="20" spans="1:150" s="20" customFormat="1" ht="12" customHeight="1">
      <c r="A20" s="19"/>
      <c r="B20" s="198"/>
      <c r="C20" s="199"/>
      <c r="D20" s="199"/>
      <c r="E20" s="199"/>
      <c r="F20" s="199"/>
      <c r="G20" s="199"/>
      <c r="H20" s="199"/>
      <c r="I20" s="199"/>
      <c r="J20" s="199"/>
      <c r="K20" s="199"/>
      <c r="L20" s="200"/>
      <c r="M20" s="320"/>
      <c r="N20" s="321"/>
      <c r="O20" s="321"/>
      <c r="P20" s="321"/>
      <c r="Q20" s="321"/>
      <c r="R20" s="321"/>
      <c r="S20" s="321"/>
      <c r="T20" s="321"/>
      <c r="U20" s="321"/>
      <c r="V20" s="288"/>
      <c r="W20" s="288"/>
      <c r="X20" s="288"/>
      <c r="Y20" s="247"/>
      <c r="Z20" s="320"/>
      <c r="AA20" s="321"/>
      <c r="AB20" s="321"/>
      <c r="AC20" s="321"/>
      <c r="AD20" s="321"/>
      <c r="AE20" s="321"/>
      <c r="AF20" s="321"/>
      <c r="AG20" s="321"/>
      <c r="AH20" s="321"/>
      <c r="AI20" s="295"/>
      <c r="AJ20" s="295"/>
      <c r="AK20" s="295"/>
      <c r="AL20" s="253"/>
      <c r="AM20" s="222"/>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4"/>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row>
    <row r="21" spans="1:150" s="20" customFormat="1" ht="12" customHeight="1">
      <c r="A21" s="19"/>
      <c r="B21" s="234"/>
      <c r="C21" s="235"/>
      <c r="D21" s="235"/>
      <c r="E21" s="235"/>
      <c r="F21" s="235"/>
      <c r="G21" s="235"/>
      <c r="H21" s="235"/>
      <c r="I21" s="235"/>
      <c r="J21" s="235"/>
      <c r="K21" s="235"/>
      <c r="L21" s="236"/>
      <c r="M21" s="322"/>
      <c r="N21" s="323"/>
      <c r="O21" s="323"/>
      <c r="P21" s="323"/>
      <c r="Q21" s="323"/>
      <c r="R21" s="323"/>
      <c r="S21" s="323"/>
      <c r="T21" s="323"/>
      <c r="U21" s="323"/>
      <c r="V21" s="248"/>
      <c r="W21" s="248"/>
      <c r="X21" s="248"/>
      <c r="Y21" s="249"/>
      <c r="Z21" s="322"/>
      <c r="AA21" s="323"/>
      <c r="AB21" s="323"/>
      <c r="AC21" s="323"/>
      <c r="AD21" s="323"/>
      <c r="AE21" s="323"/>
      <c r="AF21" s="323"/>
      <c r="AG21" s="323"/>
      <c r="AH21" s="323"/>
      <c r="AI21" s="254"/>
      <c r="AJ21" s="254"/>
      <c r="AK21" s="254"/>
      <c r="AL21" s="255"/>
      <c r="AM21" s="225"/>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7"/>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row>
    <row r="22" spans="1:150" s="20" customFormat="1" ht="12" customHeight="1">
      <c r="A22" s="19"/>
      <c r="B22" s="39" t="s">
        <v>33</v>
      </c>
      <c r="C22" s="97"/>
      <c r="D22" s="97"/>
      <c r="E22" s="97"/>
      <c r="F22" s="97"/>
      <c r="G22" s="97"/>
      <c r="H22" s="97"/>
      <c r="I22" s="97"/>
      <c r="J22" s="97"/>
      <c r="K22" s="97"/>
      <c r="L22" s="98"/>
      <c r="M22" s="325">
        <v>3.4</v>
      </c>
      <c r="N22" s="326"/>
      <c r="O22" s="326"/>
      <c r="P22" s="326"/>
      <c r="Q22" s="326"/>
      <c r="R22" s="326"/>
      <c r="S22" s="326"/>
      <c r="T22" s="326"/>
      <c r="U22" s="326"/>
      <c r="V22" s="110" t="s">
        <v>99</v>
      </c>
      <c r="W22" s="111"/>
      <c r="X22" s="111"/>
      <c r="Y22" s="112"/>
      <c r="Z22" s="228">
        <f>M22</f>
        <v>3.4</v>
      </c>
      <c r="AA22" s="229"/>
      <c r="AB22" s="229"/>
      <c r="AC22" s="229"/>
      <c r="AD22" s="229"/>
      <c r="AE22" s="229"/>
      <c r="AF22" s="229"/>
      <c r="AG22" s="229"/>
      <c r="AH22" s="229"/>
      <c r="AI22" s="110" t="s">
        <v>100</v>
      </c>
      <c r="AJ22" s="111"/>
      <c r="AK22" s="111"/>
      <c r="AL22" s="112"/>
      <c r="AM22" s="30" t="s">
        <v>34</v>
      </c>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2"/>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row>
    <row r="23" spans="1:150" s="20" customFormat="1" ht="12" customHeight="1">
      <c r="A23" s="19"/>
      <c r="B23" s="99"/>
      <c r="C23" s="100"/>
      <c r="D23" s="100"/>
      <c r="E23" s="100"/>
      <c r="F23" s="100"/>
      <c r="G23" s="100"/>
      <c r="H23" s="100"/>
      <c r="I23" s="100"/>
      <c r="J23" s="100"/>
      <c r="K23" s="100"/>
      <c r="L23" s="101"/>
      <c r="M23" s="282"/>
      <c r="N23" s="283"/>
      <c r="O23" s="283"/>
      <c r="P23" s="283"/>
      <c r="Q23" s="283"/>
      <c r="R23" s="283"/>
      <c r="S23" s="283"/>
      <c r="T23" s="283"/>
      <c r="U23" s="283"/>
      <c r="V23" s="113"/>
      <c r="W23" s="113"/>
      <c r="X23" s="113"/>
      <c r="Y23" s="114"/>
      <c r="Z23" s="230"/>
      <c r="AA23" s="231"/>
      <c r="AB23" s="231"/>
      <c r="AC23" s="231"/>
      <c r="AD23" s="231"/>
      <c r="AE23" s="231"/>
      <c r="AF23" s="231"/>
      <c r="AG23" s="231"/>
      <c r="AH23" s="231"/>
      <c r="AI23" s="113"/>
      <c r="AJ23" s="113"/>
      <c r="AK23" s="113"/>
      <c r="AL23" s="114"/>
      <c r="AM23" s="33"/>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35"/>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row>
    <row r="24" spans="1:150" s="20" customFormat="1" ht="12" customHeight="1">
      <c r="A24" s="19"/>
      <c r="B24" s="102"/>
      <c r="C24" s="103"/>
      <c r="D24" s="103"/>
      <c r="E24" s="103"/>
      <c r="F24" s="103"/>
      <c r="G24" s="103"/>
      <c r="H24" s="103"/>
      <c r="I24" s="103"/>
      <c r="J24" s="103"/>
      <c r="K24" s="103"/>
      <c r="L24" s="104"/>
      <c r="M24" s="282"/>
      <c r="N24" s="281"/>
      <c r="O24" s="281"/>
      <c r="P24" s="281"/>
      <c r="Q24" s="281"/>
      <c r="R24" s="281"/>
      <c r="S24" s="281"/>
      <c r="T24" s="281"/>
      <c r="U24" s="281"/>
      <c r="V24" s="115"/>
      <c r="W24" s="115"/>
      <c r="X24" s="115"/>
      <c r="Y24" s="114"/>
      <c r="Z24" s="232"/>
      <c r="AA24" s="233"/>
      <c r="AB24" s="233"/>
      <c r="AC24" s="233"/>
      <c r="AD24" s="233"/>
      <c r="AE24" s="233"/>
      <c r="AF24" s="233"/>
      <c r="AG24" s="233"/>
      <c r="AH24" s="233"/>
      <c r="AI24" s="116"/>
      <c r="AJ24" s="116"/>
      <c r="AK24" s="116"/>
      <c r="AL24" s="117"/>
      <c r="AM24" s="36"/>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8"/>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row>
    <row r="25" spans="1:150" s="20" customFormat="1" ht="12" customHeight="1">
      <c r="A25" s="19"/>
      <c r="B25" s="118" t="s">
        <v>35</v>
      </c>
      <c r="C25" s="40"/>
      <c r="D25" s="40"/>
      <c r="E25" s="40"/>
      <c r="F25" s="40"/>
      <c r="G25" s="40"/>
      <c r="H25" s="40"/>
      <c r="I25" s="40"/>
      <c r="J25" s="40"/>
      <c r="K25" s="40"/>
      <c r="L25" s="41"/>
      <c r="M25" s="317">
        <v>2.58</v>
      </c>
      <c r="N25" s="297"/>
      <c r="O25" s="297"/>
      <c r="P25" s="297"/>
      <c r="Q25" s="297"/>
      <c r="R25" s="297"/>
      <c r="S25" s="297"/>
      <c r="T25" s="297"/>
      <c r="U25" s="297"/>
      <c r="V25" s="78" t="s">
        <v>39</v>
      </c>
      <c r="W25" s="78"/>
      <c r="X25" s="78"/>
      <c r="Y25" s="79"/>
      <c r="Z25" s="228">
        <f>M25</f>
        <v>2.58</v>
      </c>
      <c r="AA25" s="229"/>
      <c r="AB25" s="229"/>
      <c r="AC25" s="229"/>
      <c r="AD25" s="229"/>
      <c r="AE25" s="229"/>
      <c r="AF25" s="229"/>
      <c r="AG25" s="229"/>
      <c r="AH25" s="229"/>
      <c r="AI25" s="78" t="s">
        <v>39</v>
      </c>
      <c r="AJ25" s="78"/>
      <c r="AK25" s="78"/>
      <c r="AL25" s="79"/>
      <c r="AM25" s="30" t="s">
        <v>37</v>
      </c>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2"/>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row>
    <row r="26" spans="1:150" s="20" customFormat="1" ht="12" customHeight="1">
      <c r="A26" s="19"/>
      <c r="B26" s="42"/>
      <c r="C26" s="43"/>
      <c r="D26" s="43"/>
      <c r="E26" s="43"/>
      <c r="F26" s="43"/>
      <c r="G26" s="43"/>
      <c r="H26" s="43"/>
      <c r="I26" s="43"/>
      <c r="J26" s="43"/>
      <c r="K26" s="43"/>
      <c r="L26" s="44"/>
      <c r="M26" s="298"/>
      <c r="N26" s="299"/>
      <c r="O26" s="299"/>
      <c r="P26" s="299"/>
      <c r="Q26" s="299"/>
      <c r="R26" s="299"/>
      <c r="S26" s="299"/>
      <c r="T26" s="299"/>
      <c r="U26" s="299"/>
      <c r="V26" s="80"/>
      <c r="W26" s="80"/>
      <c r="X26" s="80"/>
      <c r="Y26" s="81"/>
      <c r="Z26" s="230"/>
      <c r="AA26" s="231"/>
      <c r="AB26" s="231"/>
      <c r="AC26" s="231"/>
      <c r="AD26" s="231"/>
      <c r="AE26" s="231"/>
      <c r="AF26" s="231"/>
      <c r="AG26" s="231"/>
      <c r="AH26" s="231"/>
      <c r="AI26" s="80"/>
      <c r="AJ26" s="80"/>
      <c r="AK26" s="80"/>
      <c r="AL26" s="81"/>
      <c r="AM26" s="33"/>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35"/>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row>
    <row r="27" spans="1:150" s="20" customFormat="1" ht="12" customHeight="1">
      <c r="A27" s="19"/>
      <c r="B27" s="67"/>
      <c r="C27" s="68"/>
      <c r="D27" s="68"/>
      <c r="E27" s="68"/>
      <c r="F27" s="68"/>
      <c r="G27" s="68"/>
      <c r="H27" s="68"/>
      <c r="I27" s="68"/>
      <c r="J27" s="68"/>
      <c r="K27" s="68"/>
      <c r="L27" s="69"/>
      <c r="M27" s="300"/>
      <c r="N27" s="301"/>
      <c r="O27" s="301"/>
      <c r="P27" s="301"/>
      <c r="Q27" s="301"/>
      <c r="R27" s="301"/>
      <c r="S27" s="301"/>
      <c r="T27" s="301"/>
      <c r="U27" s="301"/>
      <c r="V27" s="82"/>
      <c r="W27" s="82"/>
      <c r="X27" s="82"/>
      <c r="Y27" s="83"/>
      <c r="Z27" s="232"/>
      <c r="AA27" s="233"/>
      <c r="AB27" s="233"/>
      <c r="AC27" s="233"/>
      <c r="AD27" s="233"/>
      <c r="AE27" s="233"/>
      <c r="AF27" s="233"/>
      <c r="AG27" s="233"/>
      <c r="AH27" s="233"/>
      <c r="AI27" s="82"/>
      <c r="AJ27" s="82"/>
      <c r="AK27" s="82"/>
      <c r="AL27" s="83"/>
      <c r="AM27" s="36"/>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8"/>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row>
    <row r="28" spans="1:150" s="20" customFormat="1" ht="12" customHeight="1">
      <c r="A28" s="19"/>
      <c r="B28" s="39" t="s">
        <v>38</v>
      </c>
      <c r="C28" s="40"/>
      <c r="D28" s="40"/>
      <c r="E28" s="40"/>
      <c r="F28" s="40"/>
      <c r="G28" s="40"/>
      <c r="H28" s="40"/>
      <c r="I28" s="40"/>
      <c r="J28" s="40"/>
      <c r="K28" s="40"/>
      <c r="L28" s="41"/>
      <c r="M28" s="317">
        <v>2.58</v>
      </c>
      <c r="N28" s="297"/>
      <c r="O28" s="297"/>
      <c r="P28" s="297"/>
      <c r="Q28" s="297"/>
      <c r="R28" s="297"/>
      <c r="S28" s="297"/>
      <c r="T28" s="297"/>
      <c r="U28" s="297"/>
      <c r="V28" s="78" t="s">
        <v>39</v>
      </c>
      <c r="W28" s="78"/>
      <c r="X28" s="78"/>
      <c r="Y28" s="79"/>
      <c r="Z28" s="228">
        <f>M28</f>
        <v>2.58</v>
      </c>
      <c r="AA28" s="229"/>
      <c r="AB28" s="229"/>
      <c r="AC28" s="229"/>
      <c r="AD28" s="229"/>
      <c r="AE28" s="229"/>
      <c r="AF28" s="229"/>
      <c r="AG28" s="229"/>
      <c r="AH28" s="229"/>
      <c r="AI28" s="78" t="s">
        <v>39</v>
      </c>
      <c r="AJ28" s="78"/>
      <c r="AK28" s="78"/>
      <c r="AL28" s="79"/>
      <c r="AM28" s="30" t="s">
        <v>37</v>
      </c>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2"/>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row>
    <row r="29" spans="1:150" s="20" customFormat="1" ht="12" customHeight="1">
      <c r="A29" s="19"/>
      <c r="B29" s="42"/>
      <c r="C29" s="43"/>
      <c r="D29" s="43"/>
      <c r="E29" s="43"/>
      <c r="F29" s="43"/>
      <c r="G29" s="43"/>
      <c r="H29" s="43"/>
      <c r="I29" s="43"/>
      <c r="J29" s="43"/>
      <c r="K29" s="43"/>
      <c r="L29" s="44"/>
      <c r="M29" s="298"/>
      <c r="N29" s="299"/>
      <c r="O29" s="299"/>
      <c r="P29" s="299"/>
      <c r="Q29" s="299"/>
      <c r="R29" s="299"/>
      <c r="S29" s="299"/>
      <c r="T29" s="299"/>
      <c r="U29" s="299"/>
      <c r="V29" s="80"/>
      <c r="W29" s="80"/>
      <c r="X29" s="80"/>
      <c r="Y29" s="81"/>
      <c r="Z29" s="230"/>
      <c r="AA29" s="231"/>
      <c r="AB29" s="231"/>
      <c r="AC29" s="231"/>
      <c r="AD29" s="231"/>
      <c r="AE29" s="231"/>
      <c r="AF29" s="231"/>
      <c r="AG29" s="231"/>
      <c r="AH29" s="231"/>
      <c r="AI29" s="80"/>
      <c r="AJ29" s="80"/>
      <c r="AK29" s="80"/>
      <c r="AL29" s="81"/>
      <c r="AM29" s="33"/>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35"/>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row>
    <row r="30" spans="1:150" s="20" customFormat="1" ht="12" customHeight="1">
      <c r="A30" s="19"/>
      <c r="B30" s="42"/>
      <c r="C30" s="43"/>
      <c r="D30" s="43"/>
      <c r="E30" s="43"/>
      <c r="F30" s="43"/>
      <c r="G30" s="43"/>
      <c r="H30" s="43"/>
      <c r="I30" s="43"/>
      <c r="J30" s="43"/>
      <c r="K30" s="43"/>
      <c r="L30" s="44"/>
      <c r="M30" s="300"/>
      <c r="N30" s="301"/>
      <c r="O30" s="301"/>
      <c r="P30" s="301"/>
      <c r="Q30" s="301"/>
      <c r="R30" s="301"/>
      <c r="S30" s="301"/>
      <c r="T30" s="301"/>
      <c r="U30" s="301"/>
      <c r="V30" s="82"/>
      <c r="W30" s="82"/>
      <c r="X30" s="82"/>
      <c r="Y30" s="83"/>
      <c r="Z30" s="232"/>
      <c r="AA30" s="233"/>
      <c r="AB30" s="233"/>
      <c r="AC30" s="233"/>
      <c r="AD30" s="233"/>
      <c r="AE30" s="233"/>
      <c r="AF30" s="233"/>
      <c r="AG30" s="233"/>
      <c r="AH30" s="233"/>
      <c r="AI30" s="82"/>
      <c r="AJ30" s="82"/>
      <c r="AK30" s="82"/>
      <c r="AL30" s="83"/>
      <c r="AM30" s="36"/>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8"/>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row>
    <row r="31" spans="1:150" s="20" customFormat="1" ht="12" customHeight="1">
      <c r="A31" s="19"/>
      <c r="B31" s="195" t="s">
        <v>101</v>
      </c>
      <c r="C31" s="196"/>
      <c r="D31" s="196"/>
      <c r="E31" s="196"/>
      <c r="F31" s="196"/>
      <c r="G31" s="196"/>
      <c r="H31" s="196"/>
      <c r="I31" s="196"/>
      <c r="J31" s="196"/>
      <c r="K31" s="196"/>
      <c r="L31" s="197"/>
      <c r="M31" s="289">
        <v>2.3199999999999998</v>
      </c>
      <c r="N31" s="290"/>
      <c r="O31" s="290"/>
      <c r="P31" s="290"/>
      <c r="Q31" s="290"/>
      <c r="R31" s="290"/>
      <c r="S31" s="290"/>
      <c r="T31" s="290"/>
      <c r="U31" s="290"/>
      <c r="V31" s="207" t="s">
        <v>80</v>
      </c>
      <c r="W31" s="207"/>
      <c r="X31" s="207"/>
      <c r="Y31" s="208"/>
      <c r="Z31" s="213">
        <f>M31</f>
        <v>2.3199999999999998</v>
      </c>
      <c r="AA31" s="214"/>
      <c r="AB31" s="214"/>
      <c r="AC31" s="214"/>
      <c r="AD31" s="214"/>
      <c r="AE31" s="214"/>
      <c r="AF31" s="214"/>
      <c r="AG31" s="214"/>
      <c r="AH31" s="214"/>
      <c r="AI31" s="207" t="s">
        <v>80</v>
      </c>
      <c r="AJ31" s="207"/>
      <c r="AK31" s="207"/>
      <c r="AL31" s="208"/>
      <c r="AM31" s="219" t="s">
        <v>82</v>
      </c>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1"/>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row>
    <row r="32" spans="1:150" s="20" customFormat="1" ht="12" customHeight="1">
      <c r="A32" s="19"/>
      <c r="B32" s="198"/>
      <c r="C32" s="199"/>
      <c r="D32" s="199"/>
      <c r="E32" s="199"/>
      <c r="F32" s="199"/>
      <c r="G32" s="199"/>
      <c r="H32" s="199"/>
      <c r="I32" s="199"/>
      <c r="J32" s="199"/>
      <c r="K32" s="199"/>
      <c r="L32" s="200"/>
      <c r="M32" s="291"/>
      <c r="N32" s="292"/>
      <c r="O32" s="292"/>
      <c r="P32" s="292"/>
      <c r="Q32" s="292"/>
      <c r="R32" s="292"/>
      <c r="S32" s="292"/>
      <c r="T32" s="292"/>
      <c r="U32" s="292"/>
      <c r="V32" s="209"/>
      <c r="W32" s="209"/>
      <c r="X32" s="209"/>
      <c r="Y32" s="210"/>
      <c r="Z32" s="215"/>
      <c r="AA32" s="216"/>
      <c r="AB32" s="216"/>
      <c r="AC32" s="216"/>
      <c r="AD32" s="216"/>
      <c r="AE32" s="216"/>
      <c r="AF32" s="216"/>
      <c r="AG32" s="216"/>
      <c r="AH32" s="216"/>
      <c r="AI32" s="209"/>
      <c r="AJ32" s="209"/>
      <c r="AK32" s="209"/>
      <c r="AL32" s="210"/>
      <c r="AM32" s="222"/>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4"/>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row>
    <row r="33" spans="1:150" s="20" customFormat="1" ht="31.5" customHeight="1">
      <c r="A33" s="19"/>
      <c r="B33" s="198"/>
      <c r="C33" s="199"/>
      <c r="D33" s="199"/>
      <c r="E33" s="199"/>
      <c r="F33" s="199"/>
      <c r="G33" s="199"/>
      <c r="H33" s="199"/>
      <c r="I33" s="199"/>
      <c r="J33" s="199"/>
      <c r="K33" s="199"/>
      <c r="L33" s="200"/>
      <c r="M33" s="293"/>
      <c r="N33" s="294"/>
      <c r="O33" s="294"/>
      <c r="P33" s="294"/>
      <c r="Q33" s="294"/>
      <c r="R33" s="294"/>
      <c r="S33" s="294"/>
      <c r="T33" s="294"/>
      <c r="U33" s="294"/>
      <c r="V33" s="211"/>
      <c r="W33" s="211"/>
      <c r="X33" s="211"/>
      <c r="Y33" s="212"/>
      <c r="Z33" s="217"/>
      <c r="AA33" s="218"/>
      <c r="AB33" s="218"/>
      <c r="AC33" s="218"/>
      <c r="AD33" s="218"/>
      <c r="AE33" s="218"/>
      <c r="AF33" s="218"/>
      <c r="AG33" s="218"/>
      <c r="AH33" s="218"/>
      <c r="AI33" s="211"/>
      <c r="AJ33" s="211"/>
      <c r="AK33" s="211"/>
      <c r="AL33" s="212"/>
      <c r="AM33" s="225"/>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7"/>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row>
    <row r="34" spans="1:150" s="20" customFormat="1" ht="12" customHeight="1">
      <c r="A34" s="19"/>
      <c r="B34" s="39" t="s">
        <v>102</v>
      </c>
      <c r="C34" s="40"/>
      <c r="D34" s="40"/>
      <c r="E34" s="40"/>
      <c r="F34" s="40"/>
      <c r="G34" s="40"/>
      <c r="H34" s="40"/>
      <c r="I34" s="40"/>
      <c r="J34" s="40"/>
      <c r="K34" s="40"/>
      <c r="L34" s="41"/>
      <c r="M34" s="91">
        <f>SUM((M13/M22)*M25)/1000</f>
        <v>11.799705882352942</v>
      </c>
      <c r="N34" s="92"/>
      <c r="O34" s="92"/>
      <c r="P34" s="92"/>
      <c r="Q34" s="92"/>
      <c r="R34" s="92"/>
      <c r="S34" s="92"/>
      <c r="T34" s="92"/>
      <c r="U34" s="92"/>
      <c r="V34" s="54" t="s">
        <v>42</v>
      </c>
      <c r="W34" s="55"/>
      <c r="X34" s="55"/>
      <c r="Y34" s="56"/>
      <c r="Z34" s="91">
        <f>SUM((Z13/Z22)*Z25)/1000</f>
        <v>0</v>
      </c>
      <c r="AA34" s="92"/>
      <c r="AB34" s="92"/>
      <c r="AC34" s="92"/>
      <c r="AD34" s="92"/>
      <c r="AE34" s="92"/>
      <c r="AF34" s="92"/>
      <c r="AG34" s="92"/>
      <c r="AH34" s="92"/>
      <c r="AI34" s="54" t="s">
        <v>42</v>
      </c>
      <c r="AJ34" s="55"/>
      <c r="AK34" s="55"/>
      <c r="AL34" s="56"/>
      <c r="AM34" s="64" t="s">
        <v>103</v>
      </c>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row>
    <row r="35" spans="1:150" s="20" customFormat="1" ht="12" customHeight="1">
      <c r="A35" s="19"/>
      <c r="B35" s="42"/>
      <c r="C35" s="43"/>
      <c r="D35" s="43"/>
      <c r="E35" s="43"/>
      <c r="F35" s="43"/>
      <c r="G35" s="43"/>
      <c r="H35" s="43"/>
      <c r="I35" s="43"/>
      <c r="J35" s="43"/>
      <c r="K35" s="43"/>
      <c r="L35" s="44"/>
      <c r="M35" s="93"/>
      <c r="N35" s="94"/>
      <c r="O35" s="94"/>
      <c r="P35" s="94"/>
      <c r="Q35" s="94"/>
      <c r="R35" s="94"/>
      <c r="S35" s="94"/>
      <c r="T35" s="94"/>
      <c r="U35" s="94"/>
      <c r="V35" s="57"/>
      <c r="W35" s="57"/>
      <c r="X35" s="57"/>
      <c r="Y35" s="58"/>
      <c r="Z35" s="93"/>
      <c r="AA35" s="94"/>
      <c r="AB35" s="94"/>
      <c r="AC35" s="94"/>
      <c r="AD35" s="94"/>
      <c r="AE35" s="94"/>
      <c r="AF35" s="94"/>
      <c r="AG35" s="94"/>
      <c r="AH35" s="94"/>
      <c r="AI35" s="57"/>
      <c r="AJ35" s="57"/>
      <c r="AK35" s="57"/>
      <c r="AL35" s="58"/>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row>
    <row r="36" spans="1:150" s="20" customFormat="1" ht="12" customHeight="1">
      <c r="A36" s="19"/>
      <c r="B36" s="42"/>
      <c r="C36" s="43"/>
      <c r="D36" s="43"/>
      <c r="E36" s="43"/>
      <c r="F36" s="43"/>
      <c r="G36" s="43"/>
      <c r="H36" s="43"/>
      <c r="I36" s="43"/>
      <c r="J36" s="43"/>
      <c r="K36" s="43"/>
      <c r="L36" s="44"/>
      <c r="M36" s="95"/>
      <c r="N36" s="96"/>
      <c r="O36" s="96"/>
      <c r="P36" s="96"/>
      <c r="Q36" s="96"/>
      <c r="R36" s="96"/>
      <c r="S36" s="96"/>
      <c r="T36" s="96"/>
      <c r="U36" s="96"/>
      <c r="V36" s="59"/>
      <c r="W36" s="59"/>
      <c r="X36" s="59"/>
      <c r="Y36" s="60"/>
      <c r="Z36" s="95"/>
      <c r="AA36" s="96"/>
      <c r="AB36" s="96"/>
      <c r="AC36" s="96"/>
      <c r="AD36" s="96"/>
      <c r="AE36" s="96"/>
      <c r="AF36" s="96"/>
      <c r="AG36" s="96"/>
      <c r="AH36" s="96"/>
      <c r="AI36" s="59"/>
      <c r="AJ36" s="59"/>
      <c r="AK36" s="59"/>
      <c r="AL36" s="60"/>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row>
    <row r="37" spans="1:150" s="20" customFormat="1" ht="12" customHeight="1">
      <c r="A37" s="19"/>
      <c r="B37" s="39" t="s">
        <v>104</v>
      </c>
      <c r="C37" s="40"/>
      <c r="D37" s="40"/>
      <c r="E37" s="40"/>
      <c r="F37" s="40"/>
      <c r="G37" s="40"/>
      <c r="H37" s="40"/>
      <c r="I37" s="40"/>
      <c r="J37" s="40"/>
      <c r="K37" s="40"/>
      <c r="L37" s="41"/>
      <c r="M37" s="182">
        <f>(M16*M28/1000)+(M19*M31)</f>
        <v>1290.4657999999999</v>
      </c>
      <c r="N37" s="183"/>
      <c r="O37" s="183"/>
      <c r="P37" s="183"/>
      <c r="Q37" s="183"/>
      <c r="R37" s="183"/>
      <c r="S37" s="183"/>
      <c r="T37" s="183"/>
      <c r="U37" s="184"/>
      <c r="V37" s="54" t="s">
        <v>84</v>
      </c>
      <c r="W37" s="55"/>
      <c r="X37" s="55"/>
      <c r="Y37" s="56"/>
      <c r="Z37" s="182">
        <f>(Z16*Z28/1000)+(Z19*Z31)</f>
        <v>0</v>
      </c>
      <c r="AA37" s="183"/>
      <c r="AB37" s="183"/>
      <c r="AC37" s="183"/>
      <c r="AD37" s="183"/>
      <c r="AE37" s="183"/>
      <c r="AF37" s="183"/>
      <c r="AG37" s="183"/>
      <c r="AH37" s="184"/>
      <c r="AI37" s="54" t="s">
        <v>84</v>
      </c>
      <c r="AJ37" s="55"/>
      <c r="AK37" s="55"/>
      <c r="AL37" s="56"/>
      <c r="AM37" s="194" t="s">
        <v>105</v>
      </c>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row>
    <row r="38" spans="1:150" s="20" customFormat="1" ht="12" customHeight="1">
      <c r="A38" s="19"/>
      <c r="B38" s="42"/>
      <c r="C38" s="43"/>
      <c r="D38" s="43"/>
      <c r="E38" s="43"/>
      <c r="F38" s="43"/>
      <c r="G38" s="43"/>
      <c r="H38" s="43"/>
      <c r="I38" s="43"/>
      <c r="J38" s="43"/>
      <c r="K38" s="43"/>
      <c r="L38" s="44"/>
      <c r="M38" s="185"/>
      <c r="N38" s="186"/>
      <c r="O38" s="186"/>
      <c r="P38" s="186"/>
      <c r="Q38" s="186"/>
      <c r="R38" s="186"/>
      <c r="S38" s="186"/>
      <c r="T38" s="186"/>
      <c r="U38" s="187"/>
      <c r="V38" s="57"/>
      <c r="W38" s="57"/>
      <c r="X38" s="57"/>
      <c r="Y38" s="58"/>
      <c r="Z38" s="185"/>
      <c r="AA38" s="186"/>
      <c r="AB38" s="186"/>
      <c r="AC38" s="186"/>
      <c r="AD38" s="186"/>
      <c r="AE38" s="186"/>
      <c r="AF38" s="186"/>
      <c r="AG38" s="186"/>
      <c r="AH38" s="187"/>
      <c r="AI38" s="57"/>
      <c r="AJ38" s="57"/>
      <c r="AK38" s="57"/>
      <c r="AL38" s="58"/>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row>
    <row r="39" spans="1:150" s="20" customFormat="1" ht="12" customHeight="1">
      <c r="A39" s="19"/>
      <c r="B39" s="42"/>
      <c r="C39" s="43"/>
      <c r="D39" s="43"/>
      <c r="E39" s="43"/>
      <c r="F39" s="43"/>
      <c r="G39" s="43"/>
      <c r="H39" s="43"/>
      <c r="I39" s="43"/>
      <c r="J39" s="43"/>
      <c r="K39" s="43"/>
      <c r="L39" s="44"/>
      <c r="M39" s="188"/>
      <c r="N39" s="189"/>
      <c r="O39" s="189"/>
      <c r="P39" s="189"/>
      <c r="Q39" s="189"/>
      <c r="R39" s="189"/>
      <c r="S39" s="189"/>
      <c r="T39" s="189"/>
      <c r="U39" s="190"/>
      <c r="V39" s="59"/>
      <c r="W39" s="59"/>
      <c r="X39" s="59"/>
      <c r="Y39" s="60"/>
      <c r="Z39" s="188"/>
      <c r="AA39" s="189"/>
      <c r="AB39" s="189"/>
      <c r="AC39" s="189"/>
      <c r="AD39" s="189"/>
      <c r="AE39" s="189"/>
      <c r="AF39" s="189"/>
      <c r="AG39" s="189"/>
      <c r="AH39" s="190"/>
      <c r="AI39" s="59"/>
      <c r="AJ39" s="59"/>
      <c r="AK39" s="59"/>
      <c r="AL39" s="60"/>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row>
    <row r="40" spans="1:150" s="20" customFormat="1" ht="12" customHeight="1">
      <c r="A40" s="19"/>
      <c r="B40" s="39" t="s">
        <v>46</v>
      </c>
      <c r="C40" s="40"/>
      <c r="D40" s="40"/>
      <c r="E40" s="40"/>
      <c r="F40" s="40"/>
      <c r="G40" s="40"/>
      <c r="H40" s="40"/>
      <c r="I40" s="40"/>
      <c r="J40" s="40"/>
      <c r="K40" s="40"/>
      <c r="L40" s="41"/>
      <c r="M40" s="45">
        <f>SUM(M34-M37)</f>
        <v>-1278.6660941176469</v>
      </c>
      <c r="N40" s="46"/>
      <c r="O40" s="46"/>
      <c r="P40" s="46"/>
      <c r="Q40" s="46"/>
      <c r="R40" s="46"/>
      <c r="S40" s="46"/>
      <c r="T40" s="46"/>
      <c r="U40" s="46"/>
      <c r="V40" s="54" t="s">
        <v>84</v>
      </c>
      <c r="W40" s="55"/>
      <c r="X40" s="55"/>
      <c r="Y40" s="56"/>
      <c r="Z40" s="45">
        <f>SUM(Z34-Z37)</f>
        <v>0</v>
      </c>
      <c r="AA40" s="46"/>
      <c r="AB40" s="46"/>
      <c r="AC40" s="46"/>
      <c r="AD40" s="46"/>
      <c r="AE40" s="46"/>
      <c r="AF40" s="46"/>
      <c r="AG40" s="46"/>
      <c r="AH40" s="46"/>
      <c r="AI40" s="54" t="s">
        <v>42</v>
      </c>
      <c r="AJ40" s="55"/>
      <c r="AK40" s="55"/>
      <c r="AL40" s="56"/>
      <c r="AM40" s="30" t="s">
        <v>106</v>
      </c>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2"/>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row>
    <row r="41" spans="1:150" s="20" customFormat="1" ht="12" customHeight="1">
      <c r="A41" s="19"/>
      <c r="B41" s="42"/>
      <c r="C41" s="43"/>
      <c r="D41" s="43"/>
      <c r="E41" s="43"/>
      <c r="F41" s="43"/>
      <c r="G41" s="43"/>
      <c r="H41" s="43"/>
      <c r="I41" s="43"/>
      <c r="J41" s="43"/>
      <c r="K41" s="43"/>
      <c r="L41" s="44"/>
      <c r="M41" s="48"/>
      <c r="N41" s="49"/>
      <c r="O41" s="49"/>
      <c r="P41" s="49"/>
      <c r="Q41" s="49"/>
      <c r="R41" s="49"/>
      <c r="S41" s="49"/>
      <c r="T41" s="49"/>
      <c r="U41" s="49"/>
      <c r="V41" s="57"/>
      <c r="W41" s="57"/>
      <c r="X41" s="57"/>
      <c r="Y41" s="58"/>
      <c r="Z41" s="48"/>
      <c r="AA41" s="49"/>
      <c r="AB41" s="49"/>
      <c r="AC41" s="49"/>
      <c r="AD41" s="49"/>
      <c r="AE41" s="49"/>
      <c r="AF41" s="49"/>
      <c r="AG41" s="49"/>
      <c r="AH41" s="49"/>
      <c r="AI41" s="57"/>
      <c r="AJ41" s="57"/>
      <c r="AK41" s="57"/>
      <c r="AL41" s="58"/>
      <c r="AM41" s="33"/>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35"/>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row>
    <row r="42" spans="1:150" s="20" customFormat="1" ht="12" customHeight="1">
      <c r="A42" s="19"/>
      <c r="B42" s="42"/>
      <c r="C42" s="43"/>
      <c r="D42" s="43"/>
      <c r="E42" s="43"/>
      <c r="F42" s="43"/>
      <c r="G42" s="43"/>
      <c r="H42" s="43"/>
      <c r="I42" s="43"/>
      <c r="J42" s="43"/>
      <c r="K42" s="43"/>
      <c r="L42" s="44"/>
      <c r="M42" s="51"/>
      <c r="N42" s="52"/>
      <c r="O42" s="52"/>
      <c r="P42" s="52"/>
      <c r="Q42" s="52"/>
      <c r="R42" s="52"/>
      <c r="S42" s="52"/>
      <c r="T42" s="52"/>
      <c r="U42" s="52"/>
      <c r="V42" s="59"/>
      <c r="W42" s="59"/>
      <c r="X42" s="59"/>
      <c r="Y42" s="60"/>
      <c r="Z42" s="51"/>
      <c r="AA42" s="52"/>
      <c r="AB42" s="52"/>
      <c r="AC42" s="52"/>
      <c r="AD42" s="52"/>
      <c r="AE42" s="52"/>
      <c r="AF42" s="52"/>
      <c r="AG42" s="52"/>
      <c r="AH42" s="52"/>
      <c r="AI42" s="59"/>
      <c r="AJ42" s="59"/>
      <c r="AK42" s="59"/>
      <c r="AL42" s="60"/>
      <c r="AM42" s="36"/>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8"/>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row>
    <row r="43" spans="1:150" s="20" customFormat="1" ht="14.25" customHeight="1">
      <c r="A43" s="21"/>
      <c r="B43" s="22" t="s">
        <v>48</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4"/>
      <c r="BD43" s="24"/>
      <c r="BE43" s="24"/>
      <c r="BF43" s="24"/>
      <c r="BG43" s="24"/>
      <c r="BH43" s="24"/>
      <c r="BI43" s="24"/>
      <c r="BJ43" s="24"/>
      <c r="BK43" s="24"/>
      <c r="BL43" s="24"/>
      <c r="BM43" s="24"/>
      <c r="BN43" s="25"/>
      <c r="BO43" s="25"/>
      <c r="BP43" s="25"/>
      <c r="BQ43" s="25"/>
      <c r="BR43" s="25"/>
      <c r="BS43" s="25"/>
      <c r="BT43" s="25"/>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row>
    <row r="44" spans="1:150" s="20" customFormat="1" ht="14.25" customHeight="1">
      <c r="A44" s="21"/>
      <c r="B44" s="26" t="s">
        <v>50</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4"/>
      <c r="BD44" s="24"/>
      <c r="BE44" s="24"/>
      <c r="BF44" s="24"/>
      <c r="BG44" s="24"/>
      <c r="BH44" s="24"/>
      <c r="BI44" s="24"/>
      <c r="BJ44" s="24"/>
      <c r="BK44" s="24"/>
      <c r="BL44" s="24"/>
      <c r="BM44" s="24"/>
      <c r="BN44" s="25"/>
      <c r="BO44" s="25"/>
      <c r="BP44" s="25"/>
      <c r="BQ44" s="25"/>
      <c r="BR44" s="25"/>
      <c r="BS44" s="25"/>
      <c r="BT44" s="25"/>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row>
    <row r="45" spans="1:150" s="20" customFormat="1" ht="14.25" customHeight="1">
      <c r="A45" s="21"/>
      <c r="B45" s="26" t="s">
        <v>51</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4"/>
      <c r="BD45" s="24"/>
      <c r="BE45" s="24"/>
      <c r="BF45" s="24"/>
      <c r="BG45" s="24"/>
      <c r="BH45" s="24"/>
      <c r="BI45" s="24"/>
      <c r="BJ45" s="24"/>
      <c r="BK45" s="24"/>
      <c r="BL45" s="24"/>
      <c r="BM45" s="24"/>
      <c r="BN45" s="25"/>
      <c r="BO45" s="25"/>
      <c r="BP45" s="25"/>
      <c r="BQ45" s="25"/>
      <c r="BR45" s="25"/>
      <c r="BS45" s="25"/>
      <c r="BT45" s="25"/>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row>
    <row r="46" spans="1:150" s="6" customFormat="1" ht="11.25" customHeight="1">
      <c r="A46" s="28"/>
      <c r="B46" s="29"/>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s="6" customFormat="1" ht="11.25" customHeight="1">
      <c r="A47" s="28"/>
      <c r="B47" s="29"/>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row>
    <row r="48" spans="1:150" s="6" customFormat="1" ht="11.25" customHeight="1">
      <c r="A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sheetData>
  <mergeCells count="82">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 ref="AU5:BO5"/>
    <mergeCell ref="BC6:BT6"/>
    <mergeCell ref="AM16:BT18"/>
    <mergeCell ref="B10:L12"/>
    <mergeCell ref="M10:Y12"/>
    <mergeCell ref="Z10:AL12"/>
    <mergeCell ref="AM10:BT12"/>
    <mergeCell ref="B13:L15"/>
    <mergeCell ref="M13:U15"/>
    <mergeCell ref="V13:Y15"/>
    <mergeCell ref="Z13:AH15"/>
    <mergeCell ref="AI13:AL15"/>
    <mergeCell ref="AM13:BT15"/>
    <mergeCell ref="B16:L18"/>
    <mergeCell ref="M16:U18"/>
    <mergeCell ref="V16:Y18"/>
    <mergeCell ref="Z16:AH18"/>
    <mergeCell ref="AI16:AL18"/>
    <mergeCell ref="AM22:BT24"/>
    <mergeCell ref="B19:L21"/>
    <mergeCell ref="M19:U21"/>
    <mergeCell ref="V19:Y21"/>
    <mergeCell ref="Z19:AH21"/>
    <mergeCell ref="AI19:AL21"/>
    <mergeCell ref="AM19:BT21"/>
    <mergeCell ref="B22:L24"/>
    <mergeCell ref="M22:U24"/>
    <mergeCell ref="V22:Y24"/>
    <mergeCell ref="Z22:AH24"/>
    <mergeCell ref="AI22:AL24"/>
    <mergeCell ref="AM28:BT30"/>
    <mergeCell ref="B25:L27"/>
    <mergeCell ref="M25:U27"/>
    <mergeCell ref="V25:Y27"/>
    <mergeCell ref="Z25:AH27"/>
    <mergeCell ref="AI25:AL27"/>
    <mergeCell ref="AM25:BT27"/>
    <mergeCell ref="B28:L30"/>
    <mergeCell ref="M28:U30"/>
    <mergeCell ref="V28:Y30"/>
    <mergeCell ref="Z28:AH30"/>
    <mergeCell ref="AI28:AL30"/>
    <mergeCell ref="AM34:BT36"/>
    <mergeCell ref="B31:L33"/>
    <mergeCell ref="M31:U33"/>
    <mergeCell ref="V31:Y33"/>
    <mergeCell ref="Z31:AH33"/>
    <mergeCell ref="AI31:AL33"/>
    <mergeCell ref="AM31:BT33"/>
    <mergeCell ref="B34:L36"/>
    <mergeCell ref="M34:U36"/>
    <mergeCell ref="V34:Y36"/>
    <mergeCell ref="Z34:AH36"/>
    <mergeCell ref="AI34:AL36"/>
    <mergeCell ref="AM40:BT42"/>
    <mergeCell ref="B37:L39"/>
    <mergeCell ref="M37:U39"/>
    <mergeCell ref="V37:Y39"/>
    <mergeCell ref="Z37:AH39"/>
    <mergeCell ref="AI37:AL39"/>
    <mergeCell ref="AM37:BT39"/>
    <mergeCell ref="B40:L42"/>
    <mergeCell ref="M40:U42"/>
    <mergeCell ref="V40:Y42"/>
    <mergeCell ref="Z40:AH42"/>
    <mergeCell ref="AI40:AL42"/>
  </mergeCells>
  <phoneticPr fontId="3"/>
  <conditionalFormatting sqref="AU3:BO3">
    <cfRule type="notContainsBlanks" dxfId="0" priority="2" stopIfTrue="1">
      <formula>LEN(TRIM(AU3))&gt;0</formula>
    </cfRule>
  </conditionalFormatting>
  <printOptions horizontalCentered="1"/>
  <pageMargins left="0.70866141732283472" right="0.70866141732283472" top="0.51181102362204722" bottom="0.47244094488188981"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HV</vt:lpstr>
      <vt:lpstr>ＰＨＶ (充電不明)</vt:lpstr>
      <vt:lpstr>ＰＨＶ (充電把握)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Akira</cp:lastModifiedBy>
  <dcterms:created xsi:type="dcterms:W3CDTF">2016-08-18T09:26:07Z</dcterms:created>
  <dcterms:modified xsi:type="dcterms:W3CDTF">2016-08-24T10:10:37Z</dcterms:modified>
</cp:coreProperties>
</file>